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nta\Downloads\"/>
    </mc:Choice>
  </mc:AlternateContent>
  <bookViews>
    <workbookView xWindow="0" yWindow="0" windowWidth="20490" windowHeight="7650"/>
  </bookViews>
  <sheets>
    <sheet name="Plantilla Notas" sheetId="1" r:id="rId1"/>
    <sheet name="Formulario Notas" sheetId="2" r:id="rId2"/>
  </sheets>
  <calcPr calcId="162913"/>
</workbook>
</file>

<file path=xl/calcChain.xml><?xml version="1.0" encoding="utf-8"?>
<calcChain xmlns="http://schemas.openxmlformats.org/spreadsheetml/2006/main">
  <c r="M176" i="1" l="1"/>
  <c r="M174" i="1"/>
  <c r="M170" i="1"/>
  <c r="J71" i="1"/>
  <c r="J80" i="1"/>
  <c r="J62" i="1"/>
  <c r="K32" i="1"/>
  <c r="M197" i="1" l="1"/>
  <c r="M195" i="1"/>
  <c r="M193" i="1"/>
  <c r="M191" i="1"/>
  <c r="M189" i="1"/>
  <c r="M187" i="1"/>
  <c r="M185" i="1"/>
  <c r="M183" i="1"/>
  <c r="M108" i="1"/>
  <c r="M106" i="1"/>
  <c r="M103" i="1"/>
  <c r="J108" i="1"/>
  <c r="J106" i="1"/>
  <c r="J103" i="1"/>
  <c r="M109" i="1" l="1"/>
  <c r="J109" i="1"/>
  <c r="L273" i="1"/>
  <c r="L233" i="1"/>
  <c r="I233" i="1"/>
  <c r="L208" i="1"/>
  <c r="M162" i="1"/>
  <c r="M133" i="1"/>
  <c r="L121" i="1"/>
  <c r="I121" i="1"/>
  <c r="L92" i="1"/>
  <c r="I92" i="1"/>
  <c r="H53" i="1"/>
  <c r="K49" i="1" s="1"/>
  <c r="M42" i="1"/>
  <c r="J42" i="1"/>
  <c r="K24" i="1"/>
  <c r="M16" i="1"/>
  <c r="J16" i="1"/>
  <c r="K51" i="1" l="1"/>
  <c r="K47" i="1"/>
  <c r="K50" i="1"/>
  <c r="K48" i="1"/>
  <c r="K52" i="1"/>
  <c r="N215" i="1"/>
  <c r="N213" i="1"/>
  <c r="N214" i="1"/>
  <c r="K53" i="1" l="1"/>
</calcChain>
</file>

<file path=xl/sharedStrings.xml><?xml version="1.0" encoding="utf-8"?>
<sst xmlns="http://schemas.openxmlformats.org/spreadsheetml/2006/main" count="459" uniqueCount="396">
  <si>
    <t>Activo</t>
  </si>
  <si>
    <t>a) NOTAS DE DESGLOSE</t>
  </si>
  <si>
    <t>Ingresos de Gestión</t>
  </si>
  <si>
    <t xml:space="preserve">a)   </t>
  </si>
  <si>
    <t>NOTAS AL ESTADO DE SITUACIÓN FINANCIERA</t>
  </si>
  <si>
    <t>Efectivo y Equivalentes</t>
  </si>
  <si>
    <t>Derechos a recibir Efectivo y Equivalentes y Bienes o Servicios a Recibir</t>
  </si>
  <si>
    <t>Bienes Muebles, Inmuebles e Intangibles</t>
  </si>
  <si>
    <t>Gastos y Otras Pérdidas:</t>
  </si>
  <si>
    <t>Efectivo y equivalentes</t>
  </si>
  <si>
    <t>b) NOTAS DE MEMORIA (CUENTAS DE ORDEN)</t>
  </si>
  <si>
    <t>Las cuentas que se manejan para efectos de estas Notas son las siguientes:</t>
  </si>
  <si>
    <t>Cuentas de Orden Contables y Presupuestarias:</t>
  </si>
  <si>
    <t>Contables:</t>
  </si>
  <si>
    <t>c) NOTAS DE GESTIÓN ADMINISTRATIVA</t>
  </si>
  <si>
    <r>
      <t xml:space="preserve">I)     </t>
    </r>
    <r>
      <rPr>
        <b/>
        <sz val="7"/>
        <rFont val="Times New Roman"/>
        <family val="1"/>
      </rPr>
      <t/>
    </r>
  </si>
  <si>
    <t xml:space="preserve">III)   </t>
  </si>
  <si>
    <t>NOTAS AL ESTADO DE VARIACIÓN EN LA HACIENDA PÚBLICA</t>
  </si>
  <si>
    <r>
      <t xml:space="preserve">II)    </t>
    </r>
    <r>
      <rPr>
        <b/>
        <sz val="7"/>
        <rFont val="Times New Roman"/>
        <family val="1"/>
      </rPr>
      <t/>
    </r>
  </si>
  <si>
    <t>NOTAS AL ESTADO DE ACTIVIDADES</t>
  </si>
  <si>
    <t xml:space="preserve">IV)   </t>
  </si>
  <si>
    <t>NOTAS AL ESTADO DE FLUJOS DE EFECTIVO</t>
  </si>
  <si>
    <t xml:space="preserve">V) </t>
  </si>
  <si>
    <t>CONCILIACIÓN ENTRE LOS INGRESOS PRESUPUESTARIOS Y CONTABLES, ASÍ COMO ENTRE LOS EGRESOS PRESUPUESTARIOS Y LOS GASTOS CONTABLES</t>
  </si>
  <si>
    <t xml:space="preserve">2.     </t>
  </si>
  <si>
    <t>Panorama Económico y Financiero</t>
  </si>
  <si>
    <t xml:space="preserve">3.     </t>
  </si>
  <si>
    <t>Autorización e Historia</t>
  </si>
  <si>
    <t xml:space="preserve">b)   </t>
  </si>
  <si>
    <t xml:space="preserve">4.     </t>
  </si>
  <si>
    <t>Organización y Objeto Social</t>
  </si>
  <si>
    <t xml:space="preserve">c)    </t>
  </si>
  <si>
    <t xml:space="preserve">d)   </t>
  </si>
  <si>
    <t xml:space="preserve">e)   </t>
  </si>
  <si>
    <t xml:space="preserve">8. </t>
  </si>
  <si>
    <t>Reporte Analítico del Activo</t>
  </si>
  <si>
    <t xml:space="preserve">10.   </t>
  </si>
  <si>
    <t>Reporte de la Recaudación</t>
  </si>
  <si>
    <t>·</t>
  </si>
  <si>
    <t>A continuación se relacionan las cuentas que integran el rubro de efectivo y equivalentes:</t>
  </si>
  <si>
    <t>Concepto</t>
  </si>
  <si>
    <t>#NOMBRE(1112)</t>
  </si>
  <si>
    <t>Suma</t>
  </si>
  <si>
    <t>Bancos/Tesorería</t>
  </si>
  <si>
    <t>Banco</t>
  </si>
  <si>
    <t>Importe</t>
  </si>
  <si>
    <t>Las Cuentas por Cobrar a Corto Plazo se integran por:</t>
  </si>
  <si>
    <t>%</t>
  </si>
  <si>
    <t>Deudores Diversos por Cobrar a Corto Plazo</t>
  </si>
  <si>
    <t>Otros Derechos a recibir Efectivo y Equivalentes a Corto Plazo</t>
  </si>
  <si>
    <t>Bienes Inmuebles, Infraestructura y Construcciones en Proceso</t>
  </si>
  <si>
    <t>Se integra de la siguiente manera:</t>
  </si>
  <si>
    <t>Bienes Muebles, Intangibles y Depreciaciones</t>
  </si>
  <si>
    <t>Se integras de la siguiente manera:</t>
  </si>
  <si>
    <t>Pasivo</t>
  </si>
  <si>
    <t>Este género se compone de dos grupos, el Pasivo Circulante y el Pasivo No Circulante, en éstos inciden pasivos derivados de operaciones por servicios personales, cuentas por pagar por operaciones presupuestarias devengadas y contabilizadas al 30 de septiembre del ejercicio correspondiente; pasivos por obligaciones laborales, a continuación se presenta la integración del pasivo:</t>
  </si>
  <si>
    <t>Suma de Pasivo</t>
  </si>
  <si>
    <t>Pasivo Circulante</t>
  </si>
  <si>
    <t>Destacan entre las principales partidas del Pasivo Circulante las siguientes:</t>
  </si>
  <si>
    <t>Servicios Personales por Pagar a Corto Plazo</t>
  </si>
  <si>
    <t>El importe de esta cuenta esta constituido principalmente por: Aportaciones de Seguridad Social (patronal), mismas que se pagan en los meses de octubre y noviembre; Prima Vacacional, cuyo importe se paga en diciembre; Aguinaldo cuyo importe se pagará en el mes de noviembre.</t>
  </si>
  <si>
    <t>Retenciones por Pagar a Corto Plazo</t>
  </si>
  <si>
    <t>El importe de esta cuenta esta constituido principalmente por: Retenciones de ISR por Sueldos y Salarios, Honorarios y por Arrendamiento, mismo que se pagan en el mes de octubre; retenciones derivadas de aportaciones de seguridad social (Trabajadores) mismas que se liquidan en el mes de octubre.</t>
  </si>
  <si>
    <t>Ingresos por Clasificar a Corto Plazo</t>
  </si>
  <si>
    <t>Proveedores por Pagar a Corto Plazo</t>
  </si>
  <si>
    <t>Pasivo No Circulante</t>
  </si>
  <si>
    <t>Destacan entre las principales partidas del Pasivo No Circulante las siguientes:</t>
  </si>
  <si>
    <t>Suma de Pasivos a Largo Plazo</t>
  </si>
  <si>
    <r>
      <t xml:space="preserve">Representa los recursos depositados de </t>
    </r>
    <r>
      <rPr>
        <b/>
        <i/>
        <sz val="9"/>
        <color theme="1"/>
        <rFont val="Arial"/>
        <family val="2"/>
      </rPr>
      <t>ENTE/INSTITUTO</t>
    </r>
    <r>
      <rPr>
        <sz val="9"/>
        <color theme="1"/>
        <rFont val="Arial"/>
        <family val="2"/>
      </rPr>
      <t>, pendientes de clasificar según los conceptos del Clasificador por Rubros de Ingresos.</t>
    </r>
  </si>
  <si>
    <r>
      <t xml:space="preserve">Representa los adeudos con proveedores derivados de operaciones de </t>
    </r>
    <r>
      <rPr>
        <b/>
        <i/>
        <sz val="9"/>
        <color theme="1"/>
        <rFont val="Arial"/>
        <family val="2"/>
      </rPr>
      <t>ENTE/INSTITUTO</t>
    </r>
    <r>
      <rPr>
        <sz val="9"/>
        <color theme="1"/>
        <rFont val="Arial"/>
        <family val="2"/>
      </rPr>
      <t>, con vencimiento menor o igual a doce meses.</t>
    </r>
  </si>
  <si>
    <t>Subtotal Aportaciones</t>
  </si>
  <si>
    <t>A su vez se presentan aquellos rubros que en forma individual representan el 8.0% o más del total de los gastos:</t>
  </si>
  <si>
    <t>En el periodo que se informa no hubo variaciones al Patrimonio Contribuido</t>
  </si>
  <si>
    <t>En el periodo que se informa el patrimonio generado, procede de la recepción de las aportaciones ordinarias tanto por las entidades federativas y la Secretaría de Hacienda y Crédito Público, así como por la recepción de aportaciones extraordinarias tanto de entidades federativas y municipios.</t>
  </si>
  <si>
    <t>Funciones de Catálogo</t>
  </si>
  <si>
    <t>Función</t>
  </si>
  <si>
    <t>Nombre</t>
  </si>
  <si>
    <t>Descripción</t>
  </si>
  <si>
    <t>Nomenclatura</t>
  </si>
  <si>
    <t>Ejemplo</t>
  </si>
  <si>
    <t>NOMBRE</t>
  </si>
  <si>
    <t>Nombre de la cuenta contable</t>
  </si>
  <si>
    <t xml:space="preserve">Obtiene el nombre  de la cuenta específicada. </t>
  </si>
  <si>
    <t>#NOMBRE(Cuenta)</t>
  </si>
  <si>
    <t>FECHA</t>
  </si>
  <si>
    <t>Fecha de corte</t>
  </si>
  <si>
    <t>Muestra en formato de título la fecha de corte indicada</t>
  </si>
  <si>
    <t>#FECHA()</t>
  </si>
  <si>
    <t>BANCO</t>
  </si>
  <si>
    <t>Nombre del banco</t>
  </si>
  <si>
    <t>Obtiene el banco al que pertence la cuenta especificada.</t>
  </si>
  <si>
    <t>#BANCO(Cuenta)</t>
  </si>
  <si>
    <t>#BANCO(1112-01-01)</t>
  </si>
  <si>
    <t>CUENTA</t>
  </si>
  <si>
    <t>Número de cuenta bancaria</t>
  </si>
  <si>
    <t>Obtiene el número de cuenta bancaria asociado a la cuenta contable.</t>
  </si>
  <si>
    <t>#CUENTA(Cuenta)</t>
  </si>
  <si>
    <t>#CUENTA(1112-01-01)</t>
  </si>
  <si>
    <t>TIPO</t>
  </si>
  <si>
    <t>Nombre de la cuenta bancaria</t>
  </si>
  <si>
    <t>Obtiene nombre y tipo de la cuenta bancaria especificada.</t>
  </si>
  <si>
    <t>#TIPO(Cuenta)</t>
  </si>
  <si>
    <t>#TIPO(1112-01-01)</t>
  </si>
  <si>
    <t xml:space="preserve">Funciones de Saldos </t>
  </si>
  <si>
    <t>SIE</t>
  </si>
  <si>
    <t xml:space="preserve">Saldo inicial del ejercicio </t>
  </si>
  <si>
    <t>Obtiene el saldo inicial del ejercicio de una cuenta determinada. (Parametros externos: Fecha Final)</t>
  </si>
  <si>
    <t>SIP</t>
  </si>
  <si>
    <t xml:space="preserve">Saldo inicial del periodo </t>
  </si>
  <si>
    <t>Obtiene el saldo inicial del periodo de una cuenta determinada. (Parametros externos: Fecha Final)</t>
  </si>
  <si>
    <t>SFP</t>
  </si>
  <si>
    <t xml:space="preserve">Saldo final del periodo </t>
  </si>
  <si>
    <t>Obtiene el saldo final del periodo de una cuenta determinada. (Parametros externos: Fecha Final)</t>
  </si>
  <si>
    <t>Funciones de Movimientos</t>
  </si>
  <si>
    <t>MC</t>
  </si>
  <si>
    <t>Movimientos de cargo</t>
  </si>
  <si>
    <t>Obtiene el importe total de movimientos de cargo de una cuenta, en un rango de fechas determinado. (Parametros externos: Fecha de Inicio, Fecha Final)</t>
  </si>
  <si>
    <t>MA</t>
  </si>
  <si>
    <t>Movimientos de abono</t>
  </si>
  <si>
    <t>Obtiene el importe total de movimientos de abono de una cuenta, en un rango de fechas determinado. (Parametros externos: Fecha de Inicio, Fecha Final)</t>
  </si>
  <si>
    <t>MN</t>
  </si>
  <si>
    <t>Movimiento neto</t>
  </si>
  <si>
    <t>Obtiene el movimiento neto de una cuenta en un rango de fechas determinado. En caso de cuentas deudoras se suman los cargos y se restan los abonos, en caso de cuentas acreedoras  la operación es inversa. (Parametros externos: Fecha de Inicio, Fecha Final)</t>
  </si>
  <si>
    <t>#MC(Cuenta, FechaInicio, FechaFin)</t>
  </si>
  <si>
    <t>#MA(Cuenta, FechaInicio, FechaFin)</t>
  </si>
  <si>
    <t>#MN(Cuenta, FechaInicio, FechaFin)</t>
  </si>
  <si>
    <t>#MC(1112-001,01-01-2017,31-01-2017)</t>
  </si>
  <si>
    <t>#MA(1112-001,01-01-2017,31-01-2017)</t>
  </si>
  <si>
    <t>#MN(1112-001,01-01-2017,27-01-2017)</t>
  </si>
  <si>
    <t>FORMULARIO</t>
  </si>
  <si>
    <t>NOTAS A LOS ESTADOS FINANCIEROS SAACG.NET</t>
  </si>
  <si>
    <t>Descripción:</t>
  </si>
  <si>
    <t>El presente formulario proporciona a los usuarios del SAACG.Net las funciones necesarias para la Emisión de las Notas a los Estados Financieros, de manera que se establezca un vínculo entre un libro de Excel y el Sistema facilitando la construcción de la información para el contenido de dichas Notas.</t>
  </si>
  <si>
    <t>INDETEC 2018</t>
  </si>
  <si>
    <t>EJERCICIO</t>
  </si>
  <si>
    <t>Ejercicio contable</t>
  </si>
  <si>
    <t>Obtiene el ejercicio contable.</t>
  </si>
  <si>
    <t>Obtiene el ejercicio anterior (-1)</t>
  </si>
  <si>
    <t>#EJERCICIO()</t>
  </si>
  <si>
    <t>#EJERCICIO(-1)</t>
  </si>
  <si>
    <t>#FECHA() -&gt; 1 de Enero del 2000</t>
  </si>
  <si>
    <t>Muestra el año de la fecha de corte indicada</t>
  </si>
  <si>
    <t>#FECHA(A)</t>
  </si>
  <si>
    <t>#FECHA(A) -&gt; 2000</t>
  </si>
  <si>
    <t>Muestra el mes y el año de la fecha de corte indicada</t>
  </si>
  <si>
    <t>#FECHA(M)</t>
  </si>
  <si>
    <t>#FECHA(M) -&gt; enero 2000</t>
  </si>
  <si>
    <t>Muestra la fecha completa de corte indicada. (01/enero/2017)</t>
  </si>
  <si>
    <t>#FECHA(D)</t>
  </si>
  <si>
    <t>#FECHA(D) -&gt; 01 / enero / 2000</t>
  </si>
  <si>
    <t xml:space="preserve">#SIE(Cuenta, 1)    </t>
  </si>
  <si>
    <t xml:space="preserve">#SIE(1114-01-02, 1)  * Ejercicio actual </t>
  </si>
  <si>
    <t xml:space="preserve">#SIE(Cuenta, 0) </t>
  </si>
  <si>
    <t>#SIE(1114-01-02, 0)  * Póliza de Saldos Iniciales</t>
  </si>
  <si>
    <t xml:space="preserve">#SIE(Cuenta, -1) </t>
  </si>
  <si>
    <t>#SIE(1114-01-02, -1) * Ejercicio anterior</t>
  </si>
  <si>
    <t>#SIP(Cuenta, 1)</t>
  </si>
  <si>
    <t>#SIP(1112-01-01, 1) * Ejercicio actual</t>
  </si>
  <si>
    <t>#SIP(Cuenta, 0)</t>
  </si>
  <si>
    <t>#SIP(1112-01-01, 0) * Póliza de Saldos Iniciales</t>
  </si>
  <si>
    <t>#SIP(Cuenta, -1)</t>
  </si>
  <si>
    <t>#SIP(1112-01-01, -1) * Ejercicio anterior</t>
  </si>
  <si>
    <t>#SFP(Cuenta, 1)</t>
  </si>
  <si>
    <t>#SFP(1123-01-10, 1)  * Ejercicio actual</t>
  </si>
  <si>
    <t>#SFP(Cuenta, 0)</t>
  </si>
  <si>
    <t>#SFP(1123-01-10, 0)  * Póliza de Saldos Iniciales</t>
  </si>
  <si>
    <t>#SFP(Cuenta, -1)</t>
  </si>
  <si>
    <t>#SFP(1123-01-10, -1) * Ejercicio anterior</t>
  </si>
  <si>
    <t>“Bajo protesta de decir verdad declaramos que los Estados Financieros y sus notas, son razonablemente correctos y son responsabilidad del emisor”.</t>
  </si>
  <si>
    <t>Participaciones, Aportaciones, Convenios, Incentivos Derivados de la Colaboración Fiscal, Fondos Distintos de Aportaciones, Transferencias,</t>
  </si>
  <si>
    <t xml:space="preserve"> Asignaciones, Subsidios y Subvenciones, y Pensiones y Jubilaciones</t>
  </si>
  <si>
    <t>Suma de GASTOS Y OTRAS PÉRDIDAS</t>
  </si>
  <si>
    <t>Total de EFECTIVO Y EQUIVALENTES</t>
  </si>
  <si>
    <t>Otros Ingresos y Beneficios</t>
  </si>
  <si>
    <t>Subtotal Participaciones</t>
  </si>
  <si>
    <t>Subtotal Convenios</t>
  </si>
  <si>
    <t>Subtotal Incentivos Derivados de la Colaboración Fiscal</t>
  </si>
  <si>
    <t>Subtotal Fondos Distintos de Aportaciones</t>
  </si>
  <si>
    <t>Subtotal Transferencias y Asignaciones</t>
  </si>
  <si>
    <t>Subtotal Pensiones y Jubilaciones</t>
  </si>
  <si>
    <t>CUENTAS POR COBRAR A CORTO PLAZO</t>
  </si>
  <si>
    <t>BANCOS/TESORERÍA</t>
  </si>
  <si>
    <t>INVERSIONES TEMPORALES (HASTA 3 MESES)</t>
  </si>
  <si>
    <t>FONDOS CON AFECTACIÓN ESPECÍFICA</t>
  </si>
  <si>
    <t>BANCOMER</t>
  </si>
  <si>
    <t>DEUDORES DIVERSOS POR COBRAR A CORTO PLAZO</t>
  </si>
  <si>
    <t>OTROS DERECHOS A RECIBIR EFECTIVO O EQUIVALENTES A CORTO PLAZO</t>
  </si>
  <si>
    <t>TERRENOS</t>
  </si>
  <si>
    <t>OTROS BIENES INMUEBLES</t>
  </si>
  <si>
    <t>Subtotal BIENES MUEBLES</t>
  </si>
  <si>
    <t>MOBILIARIO Y EQUIPO DE ADMINISTRACIÓN</t>
  </si>
  <si>
    <t>MOBILIARIO Y EQUIPO EDUCACIONAL Y RECREATIVO</t>
  </si>
  <si>
    <t>VEHÍCULOS Y EQUIPO DE TRANSPORTE</t>
  </si>
  <si>
    <t>MAQUINARIA, OTROS EQUIPOS Y HERRAMIENTAS</t>
  </si>
  <si>
    <t>SOFTWARE</t>
  </si>
  <si>
    <t>LICENCIAS</t>
  </si>
  <si>
    <t>Subtotal ACTIVOS INTANGIBLES</t>
  </si>
  <si>
    <t>DEPRECIACIÓN ACUMULADA DE BIENES MUEBLES</t>
  </si>
  <si>
    <t>Subtotal DEPRECIACIÓN, DETERIORO Y AMORTIZACIÓN ACUMULADA DE BIENES</t>
  </si>
  <si>
    <t>PASIVO CIRCULANTE</t>
  </si>
  <si>
    <t>Suma PASIVO CIRCULANTE</t>
  </si>
  <si>
    <t>PASIVO NO CIRCULANTE</t>
  </si>
  <si>
    <t>SERVICIOS PERSONALES POR PAGAR A CORTO PLAZO</t>
  </si>
  <si>
    <t>RETENCIONES Y CONTRIBUCIONES POR PAGAR A CORTO PLAZO</t>
  </si>
  <si>
    <t>INGRESOS POR CLASIFICAR</t>
  </si>
  <si>
    <t>PROVEEDORES POR PAGAR A CORTO PLAZO</t>
  </si>
  <si>
    <t>OTRAS CUENTAS POR PAGAR A CORTO PLAZO</t>
  </si>
  <si>
    <t>PARTICIPACIONES</t>
  </si>
  <si>
    <t>APORTACIONES</t>
  </si>
  <si>
    <t>INCENTIVOS DERIVADOS DE LA COLABORACIÓN FISCAL</t>
  </si>
  <si>
    <t>FONDOS DISTINTOS DE APORTACIONES</t>
  </si>
  <si>
    <t>TRANSFERENCIAS Y ASIGNACIONES</t>
  </si>
  <si>
    <t>SUBSIDIOS Y SUBVENCIONES</t>
  </si>
  <si>
    <t>PENSIONES Y JUBILACIONES</t>
  </si>
  <si>
    <t>GASTOS DE FUNCIONAMIENTO</t>
  </si>
  <si>
    <t>TRANSFERENCIAS, ASIGNACIONES, SUBSIDIOS Y OTRAS AYUDAS</t>
  </si>
  <si>
    <t>PARTICIPACIONES Y APORTACIONES</t>
  </si>
  <si>
    <t>INTERESES, COMISIONES Y OTROS GASTOS DE LA DEUDA PÚBLICA</t>
  </si>
  <si>
    <t>OTROS GASTOS Y PÉRDIDAS EXTRAORDINARIAS</t>
  </si>
  <si>
    <t>REMUNERACIONES AL PERSONAL DE CARÁCTER PERMANENTE</t>
  </si>
  <si>
    <t>SERVICIOS PROFESIONALES, CIENTÍFICOS Y TÉCNICOS Y OTROS SERVICIOS</t>
  </si>
  <si>
    <t>SEGURIDAD SOCIAL</t>
  </si>
  <si>
    <t>BANCOS/DEPENDENCIAS Y OTROS</t>
  </si>
  <si>
    <t>DEPÓSITOS DE FONDOS DE TERCEROS EN GARANTÍA Y/O ADMINISTRACIÓN</t>
  </si>
  <si>
    <t>VALORES</t>
  </si>
  <si>
    <t>EMISIÓN DE OBLIGACIONES</t>
  </si>
  <si>
    <t>AVALES Y GARANTÍAS</t>
  </si>
  <si>
    <t>JUICIOS</t>
  </si>
  <si>
    <t>INVERSIÓN MEDIANTE PROYECTOS PARA PRESTACIÓN DE SERVICIOS (PPS) Y SIMILARES</t>
  </si>
  <si>
    <t>BIENES EN CONCESIONADOS O EN COMODATO</t>
  </si>
  <si>
    <t>Suma CUENTAS DE ORDEN CONTABLES</t>
  </si>
  <si>
    <t>AL 31 DE ENERO DE 2020</t>
  </si>
  <si>
    <t>EFECTIVO</t>
  </si>
  <si>
    <t>Efectivo</t>
  </si>
  <si>
    <t>PRESTAMOS OTORGADOS A CORTO PLAZO</t>
  </si>
  <si>
    <t>Préstamos Otorgados a Corto Plazo</t>
  </si>
  <si>
    <t>GASTOS POR COMPROBAR</t>
  </si>
  <si>
    <t>PRESTAMOS A EMPLEADOS</t>
  </si>
  <si>
    <t>TRANSFERENCIAS DE RECURSOS</t>
  </si>
  <si>
    <t>PRÉSTAMOS DE LA DEUDA PÚBLICA INTERNA POR PAGAR  A LARGO PLAZO</t>
  </si>
  <si>
    <t>1.-TOTAL DE INGRESOS PRESUPUESTARIOS</t>
  </si>
  <si>
    <t>2. MÁS INGRESOS CONTABLES NO PRESUPUESTARIOS</t>
  </si>
  <si>
    <t>2.1 INGRESOS FINANCIEROS</t>
  </si>
  <si>
    <t>2.2 INCREMENTO POR VARIACIÓN DE INVENTARIOS</t>
  </si>
  <si>
    <t>2.3 DISMINUCIÓN DEL EXCESO DE ESTIMACIONES POR PÉRDIDA O DETERIORO U OBSOLESCENCIA</t>
  </si>
  <si>
    <t>2.4 DISMINUCIÓN DEL EXCESO DE PROVISIONES</t>
  </si>
  <si>
    <t>2.5 OTROS INGRESOS Y BENEFICIOS VARIOS</t>
  </si>
  <si>
    <t>2.6 OTROS INGRESOS CONTABLES NO PRESUPUESTARIOS</t>
  </si>
  <si>
    <t>3. MENOS INGRESOS PRESUPUESTARIOS NO CONTABLES</t>
  </si>
  <si>
    <t>3.1 APROVECHAMIENTOS PATRIMONIALES</t>
  </si>
  <si>
    <t>3.2 INGRESOS DERIVADOS DE FINANCIAMIENTOS</t>
  </si>
  <si>
    <t>3.3 OTROS INGRESOS PRESUPUESTARIOS NO CONTABLES</t>
  </si>
  <si>
    <t>4. TOTAL DE INGRESOS CONTABLES</t>
  </si>
  <si>
    <t>CONVENIOS</t>
  </si>
  <si>
    <t>IMPUESTOS</t>
  </si>
  <si>
    <t>Subtotal Impuestos</t>
  </si>
  <si>
    <t>DERECHOS</t>
  </si>
  <si>
    <t>Subtotal Derechos</t>
  </si>
  <si>
    <t>PRODUCTOS</t>
  </si>
  <si>
    <t>Subtotal Productos</t>
  </si>
  <si>
    <t>APROVECHAMIENTOS</t>
  </si>
  <si>
    <t>Subtotal Aprovechamientos</t>
  </si>
  <si>
    <t>ACTIVO</t>
  </si>
  <si>
    <t/>
  </si>
  <si>
    <t xml:space="preserve">   ACTIVO CIRCULANTE</t>
  </si>
  <si>
    <t xml:space="preserve">           EFECTIVO Y EQUIVALENTES</t>
  </si>
  <si>
    <t xml:space="preserve">           DERECHOS A RECIBIR EFECTIVO O EQUIVALENTES</t>
  </si>
  <si>
    <t xml:space="preserve">           DERECHOS A RECIBIR BIENES O SERVICIOS</t>
  </si>
  <si>
    <t xml:space="preserve">           INVENTARIOS</t>
  </si>
  <si>
    <t xml:space="preserve">           ALMACENES</t>
  </si>
  <si>
    <t xml:space="preserve">           ESTIMACIÓN POR PÉRDIDA O DETERIORO DE ACTIVOS CIRCULANTES</t>
  </si>
  <si>
    <t xml:space="preserve">           OTROS ACTIVOS CIRCULANTES</t>
  </si>
  <si>
    <t xml:space="preserve">   ACTIVO NO CIRCULANTE</t>
  </si>
  <si>
    <t xml:space="preserve">           INVERSIONES FINANCIERAS A LARGO PLAZO</t>
  </si>
  <si>
    <t xml:space="preserve">           DERECHOS A RECIBIR EFECTIVO O EQUIVALENTES A LARGO PLAZO</t>
  </si>
  <si>
    <t xml:space="preserve">           BIENES INMUEBLES, INFRAESTRUCTURA Y CONSTRUCCIONES EN PROCESO</t>
  </si>
  <si>
    <t xml:space="preserve">           BIENES MUEBLES</t>
  </si>
  <si>
    <t xml:space="preserve">           ACTIVOS INTANGIBLES</t>
  </si>
  <si>
    <t xml:space="preserve">           DEPRECIACIÓN, DETERIORO Y AMORTIZACIÓN ACUMULADA DE BIENES</t>
  </si>
  <si>
    <t xml:space="preserve">           ACTIVOS DIFERIDOS</t>
  </si>
  <si>
    <t xml:space="preserve">           ESTIMACIÓN POR PÉRDIDA O DETERIORO DE ACTIVOS NO CIRCULANTES</t>
  </si>
  <si>
    <t xml:space="preserve">           OTROS ACTIVOS NO CIRCULANTES</t>
  </si>
  <si>
    <t>Saldo Inicial 1</t>
  </si>
  <si>
    <t>Abonos del periodo 3</t>
  </si>
  <si>
    <t>Cargos del periodo 2</t>
  </si>
  <si>
    <t>Saldo Final 4(1+2-3)</t>
  </si>
  <si>
    <t>Variación del Periodo (4-1)</t>
  </si>
  <si>
    <t>ESTADO ANALÍTICO DEL ACTIVO</t>
  </si>
  <si>
    <t>DEL 01/ENE/2020 AL 31/DIC/2020</t>
  </si>
  <si>
    <t>TEUL DE GONZALEZ ORTEGA , ZACATECAS</t>
  </si>
  <si>
    <t>ADMINISTRACIÓN PÚBLICA MUNICIPAL EN GENERAL</t>
  </si>
  <si>
    <t>EJERCICIO FISCAL 2020</t>
  </si>
  <si>
    <t>PERSONAS MORALES CON FINES NO LUCRATIVOS</t>
  </si>
  <si>
    <t>Entero de retenciones mensuales de ISR por sueldos y salarios, Entero de retención de ISR por servicios profesionales, e la
Renta</t>
  </si>
  <si>
    <t>Declaración informativa anual de pagos y retenciones de
servicios profesionales. Personas Morales. Impuesto Sobre la Renta</t>
  </si>
  <si>
    <t>Municipio de Teul de González Ortega, Zac se encuentra laborando apegado a las normatividades gubernamentales,</t>
  </si>
  <si>
    <t xml:space="preserve"> captando el mayor número de contratibuciones y servicios  posibles para su funcionamiento y con apoyo en participaciones tanto estatales como federales.</t>
  </si>
  <si>
    <t>Fecha inicio de operaciones: 01 DE ENERO DE 1985</t>
  </si>
  <si>
    <t>DRA. WENDY YAZMIN GONZÁLEZ DÁVILA</t>
  </si>
  <si>
    <t>ING. DANIEL RIVAS MÉNDEZ</t>
  </si>
  <si>
    <t>SINDICO MUNICIPAL</t>
  </si>
  <si>
    <t>PRESIDENTE MUNICIPAL</t>
  </si>
  <si>
    <t>LCP. ALEJANDRO REYES RIVAS</t>
  </si>
  <si>
    <t>TESORERO MUNICIPAL</t>
  </si>
  <si>
    <t>Movimientos del Periodo</t>
  </si>
  <si>
    <t>Cuenta</t>
  </si>
  <si>
    <t>Nombre de la Cuenta</t>
  </si>
  <si>
    <t>Saldo Inicial</t>
  </si>
  <si>
    <t>Cargos</t>
  </si>
  <si>
    <t>Abonos</t>
  </si>
  <si>
    <t>Saldo Final</t>
  </si>
  <si>
    <t>4100</t>
  </si>
  <si>
    <t>INGRESOS DE GESTIÓN</t>
  </si>
  <si>
    <t>4110</t>
  </si>
  <si>
    <t>4112</t>
  </si>
  <si>
    <t xml:space="preserve">   IMPUESTOS SOBRE EL PATRIMONIO</t>
  </si>
  <si>
    <t>4112-01</t>
  </si>
  <si>
    <t xml:space="preserve">      PREDIAL</t>
  </si>
  <si>
    <t>4113</t>
  </si>
  <si>
    <t xml:space="preserve">   IMPUESTOS SOBRE LA PRODUCCIÓN, EL CONSUMO Y LAS TRANSACCIONES</t>
  </si>
  <si>
    <t>4113-01</t>
  </si>
  <si>
    <t xml:space="preserve">      SOBRE ADQUISICIONES DE BIENES INMUEBLES</t>
  </si>
  <si>
    <t>4117</t>
  </si>
  <si>
    <t xml:space="preserve">   ACCESORIOS DE IMPUESTOS</t>
  </si>
  <si>
    <t>4140</t>
  </si>
  <si>
    <t>4141</t>
  </si>
  <si>
    <t xml:space="preserve">   DERECHOS POR EL USO, GOCE, APROVECHAMIENTO O EXPLOTACIÓN DE BIENES DE DOMINIO PÚBLICO</t>
  </si>
  <si>
    <t>4141-01</t>
  </si>
  <si>
    <t xml:space="preserve">      PLAZAS Y MERCADOS</t>
  </si>
  <si>
    <t>4141-03</t>
  </si>
  <si>
    <t xml:space="preserve">      PANTEONES</t>
  </si>
  <si>
    <t>4141-04</t>
  </si>
  <si>
    <t xml:space="preserve">      RASTROS Y SERVICIOS CONEXOS</t>
  </si>
  <si>
    <t>4143</t>
  </si>
  <si>
    <t xml:space="preserve">   DERECHOS POR PRESTACIÓN DE SERVICIOS</t>
  </si>
  <si>
    <t>4143-01</t>
  </si>
  <si>
    <t>4143-02</t>
  </si>
  <si>
    <t xml:space="preserve">      REGISTRO CIVIL</t>
  </si>
  <si>
    <t>4143-04</t>
  </si>
  <si>
    <t xml:space="preserve">      CERTIFICACIONES Y LEGALIZACIONES</t>
  </si>
  <si>
    <t>4143-05</t>
  </si>
  <si>
    <t xml:space="preserve">      SERVICIO DE LIMPIA, RECOLECCIÓN, TRASLADO, TRATAMIENTO Y DISPOSICIÓN FINAL DE RESIDUOS SÓLIDOS</t>
  </si>
  <si>
    <t>4143-07</t>
  </si>
  <si>
    <t xml:space="preserve">      SERVICIOS SOBRE BIENES INMUEBLES</t>
  </si>
  <si>
    <t>4143-08</t>
  </si>
  <si>
    <t xml:space="preserve">      DESARROLLO URBANO</t>
  </si>
  <si>
    <t>4143-09</t>
  </si>
  <si>
    <t xml:space="preserve">      LICENCIAS DE CONSTRUCCIÓN</t>
  </si>
  <si>
    <t>4143-10</t>
  </si>
  <si>
    <t xml:space="preserve">      BEBIDAS ALCOHÓLICAS SUPERIOR A 10 GRADOS</t>
  </si>
  <si>
    <t>4143-12</t>
  </si>
  <si>
    <t xml:space="preserve">      BEBIDAS ALCOHÓLICAS INFERIOR A 10 GRADOS</t>
  </si>
  <si>
    <t>4143-13</t>
  </si>
  <si>
    <t xml:space="preserve">      PADRÓN MUNICIPAL DE COMERCIO Y SERVICIOS</t>
  </si>
  <si>
    <t>4149</t>
  </si>
  <si>
    <t xml:space="preserve">   OTROS DERECHOS</t>
  </si>
  <si>
    <t>4149-07</t>
  </si>
  <si>
    <t xml:space="preserve">      ANUNCIOS Y PROPAGANDA</t>
  </si>
  <si>
    <t>4150</t>
  </si>
  <si>
    <t>4151</t>
  </si>
  <si>
    <t xml:space="preserve">   PRODUCTOS</t>
  </si>
  <si>
    <t>4151-01</t>
  </si>
  <si>
    <t xml:space="preserve">      ARRENDAMIENTO</t>
  </si>
  <si>
    <t>4160</t>
  </si>
  <si>
    <t>4169</t>
  </si>
  <si>
    <t xml:space="preserve">   OTROS APROVECHAMIENTOS</t>
  </si>
  <si>
    <t>4169-18</t>
  </si>
  <si>
    <t xml:space="preserve">      DIF MUNICIPAL</t>
  </si>
  <si>
    <t>4169-18-01</t>
  </si>
  <si>
    <t xml:space="preserve">      CUOTAS DE RECUPERACIÓN – PROGRAMAS  DIF ESTATAL </t>
  </si>
  <si>
    <t>4169-18-03</t>
  </si>
  <si>
    <t xml:space="preserve">      CUOTAS DE RECUPERACIÓN – COCINA POPULAR</t>
  </si>
  <si>
    <t>4169-18-04</t>
  </si>
  <si>
    <t xml:space="preserve">      CUOTAS DE RECUPERACIÓN - SERVICIOS/CURSOS</t>
  </si>
  <si>
    <t>4169-20</t>
  </si>
  <si>
    <t xml:space="preserve">      OTROS</t>
  </si>
  <si>
    <t>4200</t>
  </si>
  <si>
    <t>PARTICIPACIONES, APORTACIONES, CONVENIOS, INCENTIVOS DERIVADOS DE LA COLABORACIÓN FISCAL, FONDOS DISTINTOS DE APORTACIONES, TRANSFERENCIAS, ASIGNACIONES, SUBSIDIOS Y SUBVENCIONES, Y PENSIONES Y JUBILACIONES</t>
  </si>
  <si>
    <t>4210</t>
  </si>
  <si>
    <t>PARTICIPACIONES, APORTACIONES, CONVENIOS, INCENTIVOS DERIVADOS DE LA COLABORACIÓN FISCAL Y FONDOS DISTINTOS DE APORTACIONES</t>
  </si>
  <si>
    <t>4211</t>
  </si>
  <si>
    <t xml:space="preserve">   PARTICIPACIONES</t>
  </si>
  <si>
    <t>4212</t>
  </si>
  <si>
    <t xml:space="preserve">   APORTACIONES</t>
  </si>
  <si>
    <t>4212-01</t>
  </si>
  <si>
    <t xml:space="preserve">      FONDO DE INFRAESTRUCTURA SOCIAL MUNICIPAL (FIII)</t>
  </si>
  <si>
    <t>4212-02</t>
  </si>
  <si>
    <t xml:space="preserve">      FONDO DE APORTACIONES PARA EL FORTALECIMIENTO DE LOS MUNICIPIOS (FIV)</t>
  </si>
  <si>
    <t>4213</t>
  </si>
  <si>
    <t xml:space="preserve">   CONVENIOS</t>
  </si>
  <si>
    <t>4213-1</t>
  </si>
  <si>
    <t xml:space="preserve">      CONVENIOS DE LIBRE DISPOSICIÓN</t>
  </si>
  <si>
    <t>4213-2</t>
  </si>
  <si>
    <t xml:space="preserve">      CONVENIOS ETIQUETADOS</t>
  </si>
  <si>
    <t>MUNICIPIO DE TEUL DE GONZALEZ ORTEGA, ZAC</t>
  </si>
  <si>
    <t>RECAUDACIÓN DE INGRESOS DEL 01/ENE/2020 AL 31/DIC/2020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</si>
</sst>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</numFmts>
  <fonts count="42" x14ac:knownFonts="1">
    <font>
      <sz val="10"/>
      <color rgb="FF000000"/>
      <name val="Times New Roman"/>
      <charset val="204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sz val="7"/>
      <name val="Times New Roman"/>
      <family val="1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i/>
      <sz val="8"/>
      <name val="Arial"/>
      <family val="2"/>
    </font>
    <font>
      <sz val="9"/>
      <color theme="1"/>
      <name val="Symbol"/>
      <family val="1"/>
      <charset val="2"/>
    </font>
    <font>
      <b/>
      <sz val="8"/>
      <color rgb="FF000000"/>
      <name val="Arial"/>
      <family val="2"/>
    </font>
    <font>
      <b/>
      <i/>
      <sz val="8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i/>
      <sz val="9"/>
      <color theme="1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1"/>
      <color rgb="FF000000"/>
      <name val="Times New Roman"/>
      <family val="1"/>
    </font>
    <font>
      <b/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charset val="204"/>
    </font>
    <font>
      <b/>
      <sz val="8"/>
      <color indexed="8"/>
      <name val="Arial"/>
      <family val="2"/>
    </font>
    <font>
      <sz val="7"/>
      <color indexed="8"/>
      <name val="Arial"/>
      <family val="2"/>
    </font>
    <font>
      <b/>
      <sz val="9"/>
      <color indexed="8"/>
      <name val="Arial"/>
      <family val="2"/>
    </font>
    <font>
      <sz val="9"/>
      <color rgb="FF000000"/>
      <name val="Times New Roman"/>
      <family val="1"/>
    </font>
    <font>
      <sz val="9"/>
      <color indexed="8"/>
      <name val="Arial"/>
      <family val="2"/>
    </font>
    <font>
      <b/>
      <u/>
      <sz val="8"/>
      <color indexed="8"/>
      <name val="Arial"/>
      <family val="2"/>
    </font>
    <font>
      <sz val="7"/>
      <color indexed="10"/>
      <name val="Arial"/>
      <family val="2"/>
    </font>
    <font>
      <b/>
      <u/>
      <sz val="9"/>
      <color indexed="8"/>
      <name val="Arial"/>
      <family val="2"/>
    </font>
    <font>
      <sz val="9"/>
      <color indexed="10"/>
      <name val="Arial"/>
      <family val="2"/>
    </font>
    <font>
      <sz val="8"/>
      <color indexed="8"/>
      <name val="Arial"/>
      <family val="2"/>
    </font>
    <font>
      <b/>
      <sz val="7"/>
      <color indexed="8"/>
      <name val="Arial"/>
      <family val="2"/>
    </font>
    <font>
      <sz val="9"/>
      <color indexed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78C27F"/>
        <bgColor indexed="64"/>
      </patternFill>
    </fill>
    <fill>
      <patternFill patternType="solid">
        <fgColor rgb="FFBDE1C0"/>
        <bgColor indexed="64"/>
      </patternFill>
    </fill>
    <fill>
      <patternFill patternType="solid">
        <fgColor rgb="FFE5F3E6"/>
        <bgColor indexed="64"/>
      </patternFill>
    </fill>
    <fill>
      <patternFill patternType="solid">
        <fgColor rgb="FFF4FA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3D3D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BDE1C0"/>
      </left>
      <right style="thin">
        <color rgb="FFBDE1C0"/>
      </right>
      <top style="thin">
        <color rgb="FFBDE1C0"/>
      </top>
      <bottom style="thin">
        <color rgb="FFBDE1C0"/>
      </bottom>
      <diagonal/>
    </border>
    <border>
      <left style="medium">
        <color rgb="FF26A632"/>
      </left>
      <right/>
      <top style="medium">
        <color rgb="FF26A632"/>
      </top>
      <bottom/>
      <diagonal/>
    </border>
    <border>
      <left/>
      <right/>
      <top style="medium">
        <color rgb="FF26A632"/>
      </top>
      <bottom/>
      <diagonal/>
    </border>
    <border>
      <left/>
      <right style="medium">
        <color rgb="FF26A632"/>
      </right>
      <top style="medium">
        <color rgb="FF26A632"/>
      </top>
      <bottom/>
      <diagonal/>
    </border>
    <border>
      <left style="medium">
        <color rgb="FF26A632"/>
      </left>
      <right style="thin">
        <color rgb="FFBDE1C0"/>
      </right>
      <top style="thin">
        <color rgb="FFBDE1C0"/>
      </top>
      <bottom style="thin">
        <color rgb="FFBDE1C0"/>
      </bottom>
      <diagonal/>
    </border>
    <border>
      <left style="thin">
        <color rgb="FFBDE1C0"/>
      </left>
      <right style="medium">
        <color rgb="FF26A632"/>
      </right>
      <top style="thin">
        <color rgb="FFBDE1C0"/>
      </top>
      <bottom style="thin">
        <color rgb="FFBDE1C0"/>
      </bottom>
      <diagonal/>
    </border>
    <border>
      <left style="medium">
        <color rgb="FF26A632"/>
      </left>
      <right style="thin">
        <color rgb="FFBDE1C0"/>
      </right>
      <top style="thin">
        <color rgb="FFBDE1C0"/>
      </top>
      <bottom style="medium">
        <color rgb="FF26A632"/>
      </bottom>
      <diagonal/>
    </border>
    <border>
      <left style="thin">
        <color rgb="FFBDE1C0"/>
      </left>
      <right style="thin">
        <color rgb="FFBDE1C0"/>
      </right>
      <top style="thin">
        <color rgb="FFBDE1C0"/>
      </top>
      <bottom style="medium">
        <color rgb="FF26A632"/>
      </bottom>
      <diagonal/>
    </border>
    <border>
      <left style="thin">
        <color rgb="FFBDE1C0"/>
      </left>
      <right style="medium">
        <color rgb="FF26A632"/>
      </right>
      <top style="thin">
        <color rgb="FFBDE1C0"/>
      </top>
      <bottom style="medium">
        <color rgb="FF26A632"/>
      </bottom>
      <diagonal/>
    </border>
    <border>
      <left style="medium">
        <color rgb="FF26A632"/>
      </left>
      <right style="thin">
        <color rgb="FFBDE1C0"/>
      </right>
      <top style="thin">
        <color rgb="FFBDE1C0"/>
      </top>
      <bottom/>
      <diagonal/>
    </border>
    <border>
      <left style="thin">
        <color rgb="FFBDE1C0"/>
      </left>
      <right style="thin">
        <color rgb="FFBDE1C0"/>
      </right>
      <top style="thin">
        <color rgb="FFBDE1C0"/>
      </top>
      <bottom/>
      <diagonal/>
    </border>
    <border>
      <left style="thin">
        <color rgb="FFBDE1C0"/>
      </left>
      <right style="medium">
        <color rgb="FF26A632"/>
      </right>
      <top style="thin">
        <color rgb="FFBDE1C0"/>
      </top>
      <bottom/>
      <diagonal/>
    </border>
    <border>
      <left style="medium">
        <color rgb="FF26A632"/>
      </left>
      <right style="thin">
        <color rgb="FFBDE1C0"/>
      </right>
      <top/>
      <bottom style="thin">
        <color rgb="FFBDE1C0"/>
      </bottom>
      <diagonal/>
    </border>
    <border>
      <left style="thin">
        <color rgb="FFBDE1C0"/>
      </left>
      <right style="thin">
        <color rgb="FFBDE1C0"/>
      </right>
      <top/>
      <bottom style="thin">
        <color rgb="FFBDE1C0"/>
      </bottom>
      <diagonal/>
    </border>
    <border>
      <left style="medium">
        <color rgb="FF26A632"/>
      </left>
      <right style="thin">
        <color rgb="FFBDE1C0"/>
      </right>
      <top/>
      <bottom/>
      <diagonal/>
    </border>
    <border>
      <left style="thin">
        <color rgb="FFBDE1C0"/>
      </left>
      <right style="thin">
        <color rgb="FFBDE1C0"/>
      </right>
      <top/>
      <bottom/>
      <diagonal/>
    </border>
    <border>
      <left style="medium">
        <color rgb="FF26A632"/>
      </left>
      <right style="thin">
        <color rgb="FFBDE1C0"/>
      </right>
      <top/>
      <bottom style="medium">
        <color rgb="FF26A632"/>
      </bottom>
      <diagonal/>
    </border>
    <border>
      <left style="thin">
        <color rgb="FFBDE1C0"/>
      </left>
      <right style="thin">
        <color rgb="FFBDE1C0"/>
      </right>
      <top/>
      <bottom style="medium">
        <color rgb="FF26A632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164" fontId="28" fillId="0" borderId="0" applyFont="0" applyFill="0" applyBorder="0" applyAlignment="0" applyProtection="0"/>
    <xf numFmtId="43" fontId="29" fillId="0" borderId="0" applyFont="0" applyFill="0" applyBorder="0" applyAlignment="0" applyProtection="0"/>
  </cellStyleXfs>
  <cellXfs count="248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1" fillId="0" borderId="0" xfId="0" applyNumberFormat="1" applyFont="1" applyFill="1" applyBorder="1" applyAlignment="1">
      <alignment vertical="top" wrapText="1"/>
    </xf>
    <xf numFmtId="49" fontId="7" fillId="0" borderId="0" xfId="0" applyNumberFormat="1" applyFont="1" applyFill="1" applyBorder="1" applyAlignment="1">
      <alignment horizontal="left" vertical="top"/>
    </xf>
    <xf numFmtId="49" fontId="5" fillId="0" borderId="0" xfId="0" applyNumberFormat="1" applyFont="1" applyFill="1" applyBorder="1" applyAlignment="1">
      <alignment horizontal="left" vertical="top"/>
    </xf>
    <xf numFmtId="49" fontId="2" fillId="0" borderId="0" xfId="0" applyNumberFormat="1" applyFont="1" applyFill="1" applyBorder="1" applyAlignment="1">
      <alignment horizontal="left" vertical="top"/>
    </xf>
    <xf numFmtId="49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left" vertical="top"/>
    </xf>
    <xf numFmtId="0" fontId="10" fillId="0" borderId="0" xfId="0" applyFont="1" applyAlignment="1">
      <alignment horizontal="center"/>
    </xf>
    <xf numFmtId="0" fontId="13" fillId="0" borderId="0" xfId="0" applyFont="1" applyAlignment="1"/>
    <xf numFmtId="0" fontId="14" fillId="0" borderId="0" xfId="0" applyFont="1" applyAlignment="1"/>
    <xf numFmtId="0" fontId="13" fillId="0" borderId="0" xfId="0" applyFont="1"/>
    <xf numFmtId="0" fontId="9" fillId="0" borderId="0" xfId="0" applyFont="1" applyFill="1" applyBorder="1" applyAlignment="1">
      <alignment vertical="top" wrapText="1"/>
    </xf>
    <xf numFmtId="49" fontId="9" fillId="0" borderId="0" xfId="0" applyNumberFormat="1" applyFont="1" applyFill="1" applyBorder="1" applyAlignment="1">
      <alignment vertical="top" wrapText="1"/>
    </xf>
    <xf numFmtId="0" fontId="14" fillId="0" borderId="0" xfId="0" applyFont="1"/>
    <xf numFmtId="0" fontId="14" fillId="0" borderId="0" xfId="0" applyFont="1" applyAlignment="1">
      <alignment vertical="center"/>
    </xf>
    <xf numFmtId="49" fontId="13" fillId="0" borderId="0" xfId="0" applyNumberFormat="1" applyFont="1" applyFill="1" applyBorder="1" applyAlignment="1">
      <alignment horizontal="right"/>
    </xf>
    <xf numFmtId="4" fontId="13" fillId="0" borderId="0" xfId="0" applyNumberFormat="1" applyFont="1" applyFill="1" applyBorder="1" applyAlignment="1"/>
    <xf numFmtId="0" fontId="13" fillId="0" borderId="0" xfId="0" applyFont="1" applyAlignment="1">
      <alignment vertical="center"/>
    </xf>
    <xf numFmtId="49" fontId="12" fillId="0" borderId="0" xfId="0" applyNumberFormat="1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center" vertical="top" wrapText="1"/>
    </xf>
    <xf numFmtId="49" fontId="9" fillId="0" borderId="0" xfId="0" applyNumberFormat="1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horizontal="center"/>
    </xf>
    <xf numFmtId="0" fontId="13" fillId="0" borderId="0" xfId="0" applyFont="1" applyAlignment="1">
      <alignment horizontal="justify" vertical="justify" wrapText="1"/>
    </xf>
    <xf numFmtId="0" fontId="9" fillId="0" borderId="0" xfId="0" applyFont="1" applyFill="1" applyBorder="1" applyAlignment="1">
      <alignment horizontal="left"/>
    </xf>
    <xf numFmtId="0" fontId="22" fillId="0" borderId="0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horizontal="left" vertical="top"/>
    </xf>
    <xf numFmtId="0" fontId="24" fillId="3" borderId="10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/>
    </xf>
    <xf numFmtId="0" fontId="24" fillId="3" borderId="11" xfId="0" applyFont="1" applyFill="1" applyBorder="1" applyAlignment="1">
      <alignment horizontal="center" vertical="center"/>
    </xf>
    <xf numFmtId="0" fontId="24" fillId="5" borderId="10" xfId="0" applyFont="1" applyFill="1" applyBorder="1" applyAlignment="1">
      <alignment horizontal="center" vertical="center"/>
    </xf>
    <xf numFmtId="0" fontId="25" fillId="5" borderId="6" xfId="0" applyFont="1" applyFill="1" applyBorder="1" applyAlignment="1">
      <alignment vertical="center"/>
    </xf>
    <xf numFmtId="0" fontId="25" fillId="5" borderId="6" xfId="0" applyFont="1" applyFill="1" applyBorder="1" applyAlignment="1">
      <alignment vertical="center" wrapText="1"/>
    </xf>
    <xf numFmtId="49" fontId="25" fillId="5" borderId="6" xfId="0" applyNumberFormat="1" applyFont="1" applyFill="1" applyBorder="1" applyAlignment="1">
      <alignment vertical="center"/>
    </xf>
    <xf numFmtId="49" fontId="25" fillId="5" borderId="11" xfId="0" applyNumberFormat="1" applyFont="1" applyFill="1" applyBorder="1" applyAlignment="1">
      <alignment vertical="center"/>
    </xf>
    <xf numFmtId="0" fontId="24" fillId="0" borderId="10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vertical="center"/>
    </xf>
    <xf numFmtId="0" fontId="25" fillId="0" borderId="6" xfId="0" applyFont="1" applyFill="1" applyBorder="1" applyAlignment="1">
      <alignment vertical="center" wrapText="1"/>
    </xf>
    <xf numFmtId="49" fontId="25" fillId="0" borderId="6" xfId="0" applyNumberFormat="1" applyFont="1" applyFill="1" applyBorder="1" applyAlignment="1">
      <alignment vertical="center"/>
    </xf>
    <xf numFmtId="49" fontId="25" fillId="0" borderId="11" xfId="0" applyNumberFormat="1" applyFont="1" applyFill="1" applyBorder="1" applyAlignment="1">
      <alignment vertical="center"/>
    </xf>
    <xf numFmtId="0" fontId="24" fillId="5" borderId="12" xfId="0" applyFont="1" applyFill="1" applyBorder="1" applyAlignment="1">
      <alignment horizontal="center" vertical="center"/>
    </xf>
    <xf numFmtId="0" fontId="25" fillId="5" borderId="13" xfId="0" applyFont="1" applyFill="1" applyBorder="1" applyAlignment="1">
      <alignment vertical="center"/>
    </xf>
    <xf numFmtId="0" fontId="25" fillId="5" borderId="13" xfId="0" applyFont="1" applyFill="1" applyBorder="1" applyAlignment="1">
      <alignment vertical="center" wrapText="1"/>
    </xf>
    <xf numFmtId="49" fontId="25" fillId="5" borderId="13" xfId="0" applyNumberFormat="1" applyFont="1" applyFill="1" applyBorder="1" applyAlignment="1">
      <alignment vertical="center"/>
    </xf>
    <xf numFmtId="49" fontId="25" fillId="5" borderId="14" xfId="0" applyNumberFormat="1" applyFont="1" applyFill="1" applyBorder="1" applyAlignment="1">
      <alignment vertical="center"/>
    </xf>
    <xf numFmtId="0" fontId="19" fillId="0" borderId="0" xfId="0" applyFont="1"/>
    <xf numFmtId="0" fontId="26" fillId="0" borderId="0" xfId="0" applyFont="1" applyAlignment="1"/>
    <xf numFmtId="0" fontId="26" fillId="0" borderId="0" xfId="0" applyFont="1" applyBorder="1" applyAlignment="1">
      <alignment vertical="center"/>
    </xf>
    <xf numFmtId="49" fontId="26" fillId="0" borderId="0" xfId="0" applyNumberFormat="1" applyFont="1" applyBorder="1" applyAlignment="1">
      <alignment vertical="center"/>
    </xf>
    <xf numFmtId="0" fontId="27" fillId="0" borderId="0" xfId="0" applyFont="1" applyFill="1" applyBorder="1" applyAlignment="1">
      <alignment horizontal="left" vertical="top"/>
    </xf>
    <xf numFmtId="49" fontId="25" fillId="0" borderId="16" xfId="0" applyNumberFormat="1" applyFont="1" applyFill="1" applyBorder="1" applyAlignment="1">
      <alignment vertical="center"/>
    </xf>
    <xf numFmtId="49" fontId="25" fillId="0" borderId="17" xfId="0" applyNumberFormat="1" applyFont="1" applyFill="1" applyBorder="1" applyAlignment="1">
      <alignment vertical="center"/>
    </xf>
    <xf numFmtId="0" fontId="24" fillId="0" borderId="12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vertical="center"/>
    </xf>
    <xf numFmtId="0" fontId="25" fillId="0" borderId="13" xfId="0" applyFont="1" applyFill="1" applyBorder="1" applyAlignment="1">
      <alignment vertical="center" wrapText="1"/>
    </xf>
    <xf numFmtId="49" fontId="25" fillId="0" borderId="13" xfId="0" applyNumberFormat="1" applyFont="1" applyFill="1" applyBorder="1" applyAlignment="1">
      <alignment vertical="center"/>
    </xf>
    <xf numFmtId="49" fontId="25" fillId="0" borderId="14" xfId="0" applyNumberFormat="1" applyFont="1" applyFill="1" applyBorder="1" applyAlignment="1">
      <alignment vertical="center"/>
    </xf>
    <xf numFmtId="0" fontId="8" fillId="6" borderId="0" xfId="0" applyFont="1" applyFill="1" applyBorder="1" applyAlignment="1">
      <alignment horizontal="left" vertical="top"/>
    </xf>
    <xf numFmtId="0" fontId="11" fillId="6" borderId="0" xfId="0" applyFont="1" applyFill="1" applyBorder="1" applyAlignment="1">
      <alignment horizontal="left" vertical="top"/>
    </xf>
    <xf numFmtId="0" fontId="12" fillId="6" borderId="0" xfId="0" applyFont="1" applyFill="1" applyBorder="1" applyAlignment="1">
      <alignment horizontal="left" vertical="top"/>
    </xf>
    <xf numFmtId="0" fontId="8" fillId="6" borderId="0" xfId="0" applyFont="1" applyFill="1" applyBorder="1" applyAlignment="1">
      <alignment vertical="top" wrapText="1"/>
    </xf>
    <xf numFmtId="0" fontId="13" fillId="0" borderId="2" xfId="0" applyNumberFormat="1" applyFont="1" applyFill="1" applyBorder="1" applyAlignment="1"/>
    <xf numFmtId="0" fontId="13" fillId="0" borderId="4" xfId="0" applyNumberFormat="1" applyFont="1" applyFill="1" applyBorder="1" applyAlignment="1"/>
    <xf numFmtId="0" fontId="13" fillId="0" borderId="3" xfId="0" applyNumberFormat="1" applyFont="1" applyFill="1" applyBorder="1" applyAlignment="1"/>
    <xf numFmtId="0" fontId="14" fillId="0" borderId="0" xfId="0" applyNumberFormat="1" applyFont="1" applyFill="1" applyBorder="1" applyAlignment="1">
      <alignment horizontal="right"/>
    </xf>
    <xf numFmtId="0" fontId="14" fillId="0" borderId="4" xfId="0" applyNumberFormat="1" applyFont="1" applyFill="1" applyBorder="1" applyAlignment="1"/>
    <xf numFmtId="0" fontId="14" fillId="0" borderId="3" xfId="0" applyNumberFormat="1" applyFont="1" applyFill="1" applyBorder="1" applyAlignment="1"/>
    <xf numFmtId="0" fontId="14" fillId="0" borderId="2" xfId="0" applyFont="1" applyFill="1" applyBorder="1" applyAlignment="1"/>
    <xf numFmtId="0" fontId="14" fillId="0" borderId="4" xfId="0" applyFont="1" applyFill="1" applyBorder="1" applyAlignment="1"/>
    <xf numFmtId="0" fontId="14" fillId="0" borderId="3" xfId="0" applyFont="1" applyFill="1" applyBorder="1" applyAlignment="1"/>
    <xf numFmtId="0" fontId="14" fillId="0" borderId="2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49" fontId="13" fillId="0" borderId="2" xfId="0" applyNumberFormat="1" applyFont="1" applyBorder="1" applyAlignment="1"/>
    <xf numFmtId="49" fontId="13" fillId="0" borderId="4" xfId="0" applyNumberFormat="1" applyFont="1" applyBorder="1" applyAlignment="1"/>
    <xf numFmtId="49" fontId="13" fillId="0" borderId="3" xfId="0" applyNumberFormat="1" applyFont="1" applyBorder="1" applyAlignment="1"/>
    <xf numFmtId="49" fontId="14" fillId="0" borderId="2" xfId="0" applyNumberFormat="1" applyFont="1" applyFill="1" applyBorder="1" applyAlignment="1">
      <alignment horizontal="right"/>
    </xf>
    <xf numFmtId="49" fontId="14" fillId="0" borderId="4" xfId="0" applyNumberFormat="1" applyFont="1" applyFill="1" applyBorder="1" applyAlignment="1">
      <alignment horizontal="right"/>
    </xf>
    <xf numFmtId="49" fontId="14" fillId="0" borderId="3" xfId="0" applyNumberFormat="1" applyFont="1" applyFill="1" applyBorder="1" applyAlignment="1">
      <alignment horizontal="right"/>
    </xf>
    <xf numFmtId="164" fontId="14" fillId="0" borderId="2" xfId="2" applyFont="1" applyBorder="1" applyAlignment="1"/>
    <xf numFmtId="164" fontId="14" fillId="0" borderId="4" xfId="2" applyFont="1" applyBorder="1" applyAlignment="1"/>
    <xf numFmtId="164" fontId="14" fillId="0" borderId="3" xfId="2" applyFont="1" applyBorder="1" applyAlignment="1"/>
    <xf numFmtId="0" fontId="13" fillId="0" borderId="1" xfId="0" applyNumberFormat="1" applyFont="1" applyFill="1" applyBorder="1" applyAlignment="1"/>
    <xf numFmtId="0" fontId="13" fillId="0" borderId="0" xfId="0" applyFont="1" applyAlignment="1">
      <alignment horizontal="justify" vertical="justify"/>
    </xf>
    <xf numFmtId="0" fontId="14" fillId="0" borderId="1" xfId="0" applyFont="1" applyFill="1" applyBorder="1" applyAlignment="1"/>
    <xf numFmtId="0" fontId="14" fillId="0" borderId="1" xfId="0" applyFont="1" applyFill="1" applyBorder="1" applyAlignment="1">
      <alignment horizontal="center"/>
    </xf>
    <xf numFmtId="0" fontId="14" fillId="0" borderId="1" xfId="0" applyNumberFormat="1" applyFont="1" applyFill="1" applyBorder="1" applyAlignment="1">
      <alignment horizontal="right"/>
    </xf>
    <xf numFmtId="0" fontId="14" fillId="0" borderId="2" xfId="0" applyNumberFormat="1" applyFont="1" applyFill="1" applyBorder="1" applyAlignment="1">
      <alignment horizontal="right"/>
    </xf>
    <xf numFmtId="0" fontId="14" fillId="0" borderId="4" xfId="0" applyNumberFormat="1" applyFont="1" applyFill="1" applyBorder="1" applyAlignment="1">
      <alignment horizontal="right"/>
    </xf>
    <xf numFmtId="0" fontId="14" fillId="0" borderId="3" xfId="0" applyNumberFormat="1" applyFont="1" applyFill="1" applyBorder="1" applyAlignment="1">
      <alignment horizontal="right"/>
    </xf>
    <xf numFmtId="0" fontId="13" fillId="0" borderId="0" xfId="0" applyFont="1" applyAlignment="1">
      <alignment horizontal="justify" vertical="justify" wrapText="1"/>
    </xf>
    <xf numFmtId="164" fontId="14" fillId="0" borderId="2" xfId="2" applyFont="1" applyFill="1" applyBorder="1" applyAlignment="1"/>
    <xf numFmtId="164" fontId="14" fillId="0" borderId="4" xfId="2" applyFont="1" applyFill="1" applyBorder="1" applyAlignment="1"/>
    <xf numFmtId="164" fontId="14" fillId="0" borderId="3" xfId="2" applyFont="1" applyFill="1" applyBorder="1" applyAlignment="1"/>
    <xf numFmtId="0" fontId="13" fillId="0" borderId="1" xfId="0" applyNumberFormat="1" applyFont="1" applyBorder="1" applyAlignment="1"/>
    <xf numFmtId="0" fontId="13" fillId="0" borderId="2" xfId="0" applyNumberFormat="1" applyFont="1" applyFill="1" applyBorder="1" applyAlignment="1">
      <alignment horizontal="left"/>
    </xf>
    <xf numFmtId="0" fontId="13" fillId="0" borderId="4" xfId="0" applyNumberFormat="1" applyFont="1" applyFill="1" applyBorder="1" applyAlignment="1">
      <alignment horizontal="left"/>
    </xf>
    <xf numFmtId="0" fontId="13" fillId="0" borderId="3" xfId="0" applyNumberFormat="1" applyFont="1" applyFill="1" applyBorder="1" applyAlignment="1">
      <alignment horizontal="left"/>
    </xf>
    <xf numFmtId="0" fontId="18" fillId="0" borderId="0" xfId="0" applyFont="1" applyFill="1" applyBorder="1" applyAlignment="1">
      <alignment horizontal="center"/>
    </xf>
    <xf numFmtId="0" fontId="13" fillId="0" borderId="2" xfId="0" applyNumberFormat="1" applyFont="1" applyBorder="1" applyAlignment="1"/>
    <xf numFmtId="0" fontId="13" fillId="0" borderId="4" xfId="0" applyNumberFormat="1" applyFont="1" applyBorder="1" applyAlignment="1"/>
    <xf numFmtId="0" fontId="13" fillId="0" borderId="3" xfId="0" applyNumberFormat="1" applyFont="1" applyBorder="1" applyAlignment="1"/>
    <xf numFmtId="164" fontId="14" fillId="0" borderId="1" xfId="2" applyFont="1" applyFill="1" applyBorder="1" applyAlignment="1"/>
    <xf numFmtId="49" fontId="14" fillId="0" borderId="2" xfId="0" applyNumberFormat="1" applyFont="1" applyBorder="1" applyAlignment="1">
      <alignment horizontal="right"/>
    </xf>
    <xf numFmtId="49" fontId="14" fillId="0" borderId="4" xfId="0" applyNumberFormat="1" applyFont="1" applyBorder="1" applyAlignment="1">
      <alignment horizontal="right"/>
    </xf>
    <xf numFmtId="49" fontId="14" fillId="0" borderId="3" xfId="0" applyNumberFormat="1" applyFont="1" applyBorder="1" applyAlignment="1">
      <alignment horizontal="right"/>
    </xf>
    <xf numFmtId="164" fontId="14" fillId="0" borderId="1" xfId="2" applyFont="1" applyBorder="1" applyAlignment="1"/>
    <xf numFmtId="164" fontId="14" fillId="0" borderId="2" xfId="2" applyFont="1" applyFill="1" applyBorder="1" applyAlignment="1">
      <alignment horizontal="center"/>
    </xf>
    <xf numFmtId="164" fontId="14" fillId="0" borderId="4" xfId="2" applyFont="1" applyFill="1" applyBorder="1" applyAlignment="1">
      <alignment horizontal="center"/>
    </xf>
    <xf numFmtId="164" fontId="14" fillId="0" borderId="3" xfId="2" applyFont="1" applyFill="1" applyBorder="1" applyAlignment="1">
      <alignment horizontal="center"/>
    </xf>
    <xf numFmtId="9" fontId="14" fillId="0" borderId="1" xfId="0" applyNumberFormat="1" applyFont="1" applyFill="1" applyBorder="1" applyAlignment="1">
      <alignment horizontal="center"/>
    </xf>
    <xf numFmtId="49" fontId="13" fillId="0" borderId="1" xfId="0" applyNumberFormat="1" applyFont="1" applyFill="1" applyBorder="1" applyAlignment="1"/>
    <xf numFmtId="4" fontId="13" fillId="0" borderId="1" xfId="0" applyNumberFormat="1" applyFont="1" applyBorder="1" applyAlignment="1"/>
    <xf numFmtId="9" fontId="13" fillId="0" borderId="1" xfId="0" applyNumberFormat="1" applyFont="1" applyBorder="1" applyAlignment="1"/>
    <xf numFmtId="0" fontId="14" fillId="0" borderId="2" xfId="0" applyFont="1" applyFill="1" applyBorder="1" applyAlignment="1">
      <alignment horizontal="left"/>
    </xf>
    <xf numFmtId="0" fontId="14" fillId="0" borderId="4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top"/>
    </xf>
    <xf numFmtId="9" fontId="13" fillId="0" borderId="2" xfId="0" applyNumberFormat="1" applyFont="1" applyFill="1" applyBorder="1" applyAlignment="1"/>
    <xf numFmtId="9" fontId="13" fillId="0" borderId="4" xfId="0" applyNumberFormat="1" applyFont="1" applyFill="1" applyBorder="1" applyAlignment="1"/>
    <xf numFmtId="9" fontId="13" fillId="0" borderId="3" xfId="0" applyNumberFormat="1" applyFont="1" applyFill="1" applyBorder="1" applyAlignment="1"/>
    <xf numFmtId="164" fontId="14" fillId="0" borderId="2" xfId="2" applyFont="1" applyBorder="1" applyAlignment="1">
      <alignment horizontal="right"/>
    </xf>
    <xf numFmtId="164" fontId="14" fillId="0" borderId="4" xfId="2" applyFont="1" applyBorder="1" applyAlignment="1">
      <alignment horizontal="right"/>
    </xf>
    <xf numFmtId="164" fontId="14" fillId="0" borderId="3" xfId="2" applyFont="1" applyBorder="1" applyAlignment="1">
      <alignment horizontal="right"/>
    </xf>
    <xf numFmtId="0" fontId="7" fillId="0" borderId="0" xfId="0" applyFont="1" applyFill="1" applyBorder="1" applyAlignment="1">
      <alignment horizontal="center" vertical="justify"/>
    </xf>
    <xf numFmtId="49" fontId="14" fillId="0" borderId="2" xfId="0" applyNumberFormat="1" applyFont="1" applyFill="1" applyBorder="1" applyAlignment="1">
      <alignment horizontal="center"/>
    </xf>
    <xf numFmtId="49" fontId="14" fillId="0" borderId="4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top"/>
    </xf>
    <xf numFmtId="0" fontId="13" fillId="0" borderId="0" xfId="0" applyFont="1" applyAlignment="1">
      <alignment horizontal="left" vertical="justify"/>
    </xf>
    <xf numFmtId="0" fontId="23" fillId="2" borderId="7" xfId="0" applyFont="1" applyFill="1" applyBorder="1" applyAlignment="1">
      <alignment horizontal="left" vertical="center"/>
    </xf>
    <xf numFmtId="0" fontId="23" fillId="2" borderId="8" xfId="0" applyFont="1" applyFill="1" applyBorder="1" applyAlignment="1">
      <alignment horizontal="left" vertical="center"/>
    </xf>
    <xf numFmtId="0" fontId="23" fillId="2" borderId="9" xfId="0" applyFont="1" applyFill="1" applyBorder="1" applyAlignment="1">
      <alignment horizontal="left" vertical="center"/>
    </xf>
    <xf numFmtId="0" fontId="20" fillId="4" borderId="0" xfId="0" applyFont="1" applyFill="1" applyBorder="1" applyAlignment="1">
      <alignment horizontal="center" vertical="center"/>
    </xf>
    <xf numFmtId="0" fontId="24" fillId="5" borderId="15" xfId="0" applyFont="1" applyFill="1" applyBorder="1" applyAlignment="1">
      <alignment horizontal="center" vertical="center"/>
    </xf>
    <xf numFmtId="0" fontId="24" fillId="5" borderId="18" xfId="0" applyFont="1" applyFill="1" applyBorder="1" applyAlignment="1">
      <alignment horizontal="center" vertical="center"/>
    </xf>
    <xf numFmtId="0" fontId="25" fillId="5" borderId="16" xfId="0" applyFont="1" applyFill="1" applyBorder="1" applyAlignment="1">
      <alignment horizontal="left" vertical="center"/>
    </xf>
    <xf numFmtId="0" fontId="25" fillId="5" borderId="19" xfId="0" applyFont="1" applyFill="1" applyBorder="1" applyAlignment="1">
      <alignment horizontal="left" vertical="center"/>
    </xf>
    <xf numFmtId="0" fontId="24" fillId="5" borderId="20" xfId="0" applyFont="1" applyFill="1" applyBorder="1" applyAlignment="1">
      <alignment horizontal="center" vertical="center"/>
    </xf>
    <xf numFmtId="0" fontId="25" fillId="5" borderId="21" xfId="0" applyFont="1" applyFill="1" applyBorder="1" applyAlignment="1">
      <alignment horizontal="left" vertical="center"/>
    </xf>
    <xf numFmtId="0" fontId="24" fillId="0" borderId="15" xfId="0" applyFont="1" applyFill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/>
    </xf>
    <xf numFmtId="0" fontId="24" fillId="0" borderId="18" xfId="0" applyFont="1" applyFill="1" applyBorder="1" applyAlignment="1">
      <alignment horizontal="center" vertical="center"/>
    </xf>
    <xf numFmtId="0" fontId="24" fillId="5" borderId="22" xfId="0" applyFont="1" applyFill="1" applyBorder="1" applyAlignment="1">
      <alignment horizontal="center" vertical="center"/>
    </xf>
    <xf numFmtId="0" fontId="25" fillId="5" borderId="23" xfId="0" applyFont="1" applyFill="1" applyBorder="1" applyAlignment="1">
      <alignment horizontal="left" vertical="center"/>
    </xf>
    <xf numFmtId="0" fontId="25" fillId="0" borderId="16" xfId="0" applyFont="1" applyFill="1" applyBorder="1" applyAlignment="1">
      <alignment horizontal="left" vertical="center"/>
    </xf>
    <xf numFmtId="0" fontId="25" fillId="0" borderId="21" xfId="0" applyFont="1" applyFill="1" applyBorder="1" applyAlignment="1">
      <alignment horizontal="left" vertical="center"/>
    </xf>
    <xf numFmtId="0" fontId="25" fillId="0" borderId="19" xfId="0" applyFont="1" applyFill="1" applyBorder="1" applyAlignment="1">
      <alignment horizontal="left" vertical="center"/>
    </xf>
    <xf numFmtId="0" fontId="25" fillId="5" borderId="16" xfId="0" applyFont="1" applyFill="1" applyBorder="1" applyAlignment="1">
      <alignment horizontal="left" vertical="center" wrapText="1"/>
    </xf>
    <xf numFmtId="0" fontId="25" fillId="5" borderId="21" xfId="0" applyFont="1" applyFill="1" applyBorder="1" applyAlignment="1">
      <alignment horizontal="left" vertical="center" wrapText="1"/>
    </xf>
    <xf numFmtId="0" fontId="25" fillId="5" borderId="19" xfId="0" applyFont="1" applyFill="1" applyBorder="1" applyAlignment="1">
      <alignment horizontal="left" vertical="center" wrapText="1"/>
    </xf>
    <xf numFmtId="0" fontId="25" fillId="0" borderId="16" xfId="0" applyFont="1" applyFill="1" applyBorder="1" applyAlignment="1">
      <alignment horizontal="left" vertical="center" wrapText="1"/>
    </xf>
    <xf numFmtId="0" fontId="25" fillId="0" borderId="21" xfId="0" applyFont="1" applyFill="1" applyBorder="1" applyAlignment="1">
      <alignment horizontal="left" vertical="center" wrapText="1"/>
    </xf>
    <xf numFmtId="0" fontId="25" fillId="0" borderId="19" xfId="0" applyFont="1" applyFill="1" applyBorder="1" applyAlignment="1">
      <alignment horizontal="left" vertical="center" wrapText="1"/>
    </xf>
    <xf numFmtId="0" fontId="25" fillId="5" borderId="23" xfId="0" applyFont="1" applyFill="1" applyBorder="1" applyAlignment="1">
      <alignment horizontal="left" vertical="center" wrapText="1"/>
    </xf>
    <xf numFmtId="0" fontId="21" fillId="4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top" wrapText="1"/>
    </xf>
    <xf numFmtId="49" fontId="14" fillId="0" borderId="0" xfId="0" applyNumberFormat="1" applyFont="1" applyBorder="1" applyAlignment="1">
      <alignment horizontal="right"/>
    </xf>
    <xf numFmtId="164" fontId="14" fillId="0" borderId="0" xfId="2" applyFont="1" applyBorder="1" applyAlignment="1">
      <alignment horizontal="right"/>
    </xf>
    <xf numFmtId="0" fontId="13" fillId="0" borderId="0" xfId="0" applyFont="1" applyAlignment="1">
      <alignment vertical="justify"/>
    </xf>
    <xf numFmtId="49" fontId="14" fillId="0" borderId="0" xfId="0" applyNumberFormat="1" applyFont="1" applyFill="1" applyBorder="1" applyAlignment="1">
      <alignment horizontal="right"/>
    </xf>
    <xf numFmtId="164" fontId="14" fillId="0" borderId="0" xfId="2" applyFont="1" applyFill="1" applyBorder="1" applyAlignment="1">
      <alignment horizontal="center"/>
    </xf>
    <xf numFmtId="43" fontId="13" fillId="0" borderId="2" xfId="3" applyFont="1" applyBorder="1" applyAlignment="1"/>
    <xf numFmtId="43" fontId="13" fillId="0" borderId="4" xfId="3" applyFont="1" applyBorder="1" applyAlignment="1"/>
    <xf numFmtId="43" fontId="13" fillId="0" borderId="3" xfId="3" applyFont="1" applyBorder="1" applyAlignment="1"/>
    <xf numFmtId="0" fontId="32" fillId="7" borderId="24" xfId="0" applyNumberFormat="1" applyFont="1" applyFill="1" applyBorder="1" applyAlignment="1" applyProtection="1">
      <alignment horizontal="left" wrapText="1"/>
    </xf>
    <xf numFmtId="0" fontId="32" fillId="7" borderId="25" xfId="0" applyNumberFormat="1" applyFont="1" applyFill="1" applyBorder="1" applyAlignment="1" applyProtection="1">
      <alignment horizontal="left" wrapText="1"/>
    </xf>
    <xf numFmtId="0" fontId="32" fillId="7" borderId="26" xfId="0" applyNumberFormat="1" applyFont="1" applyFill="1" applyBorder="1" applyAlignment="1" applyProtection="1">
      <alignment horizontal="left" wrapText="1"/>
    </xf>
    <xf numFmtId="7" fontId="32" fillId="7" borderId="24" xfId="0" applyNumberFormat="1" applyFont="1" applyFill="1" applyBorder="1" applyAlignment="1" applyProtection="1">
      <alignment horizontal="right" wrapText="1"/>
    </xf>
    <xf numFmtId="7" fontId="32" fillId="7" borderId="25" xfId="0" applyNumberFormat="1" applyFont="1" applyFill="1" applyBorder="1" applyAlignment="1" applyProtection="1">
      <alignment horizontal="right" wrapText="1"/>
    </xf>
    <xf numFmtId="7" fontId="32" fillId="7" borderId="26" xfId="0" applyNumberFormat="1" applyFont="1" applyFill="1" applyBorder="1" applyAlignment="1" applyProtection="1">
      <alignment horizontal="right" wrapText="1"/>
    </xf>
    <xf numFmtId="0" fontId="33" fillId="0" borderId="0" xfId="0" applyFont="1"/>
    <xf numFmtId="0" fontId="32" fillId="0" borderId="24" xfId="0" applyNumberFormat="1" applyFont="1" applyFill="1" applyBorder="1" applyAlignment="1" applyProtection="1">
      <alignment horizontal="left" wrapText="1"/>
    </xf>
    <xf numFmtId="0" fontId="32" fillId="0" borderId="25" xfId="0" applyNumberFormat="1" applyFont="1" applyFill="1" applyBorder="1" applyAlignment="1" applyProtection="1">
      <alignment horizontal="left" wrapText="1"/>
    </xf>
    <xf numFmtId="0" fontId="32" fillId="0" borderId="26" xfId="0" applyNumberFormat="1" applyFont="1" applyFill="1" applyBorder="1" applyAlignment="1" applyProtection="1">
      <alignment horizontal="left" wrapText="1"/>
    </xf>
    <xf numFmtId="7" fontId="32" fillId="0" borderId="24" xfId="0" applyNumberFormat="1" applyFont="1" applyFill="1" applyBorder="1" applyAlignment="1" applyProtection="1">
      <alignment horizontal="right" wrapText="1"/>
    </xf>
    <xf numFmtId="7" fontId="32" fillId="0" borderId="25" xfId="0" applyNumberFormat="1" applyFont="1" applyFill="1" applyBorder="1" applyAlignment="1" applyProtection="1">
      <alignment horizontal="right" wrapText="1"/>
    </xf>
    <xf numFmtId="7" fontId="32" fillId="0" borderId="26" xfId="0" applyNumberFormat="1" applyFont="1" applyFill="1" applyBorder="1" applyAlignment="1" applyProtection="1">
      <alignment horizontal="right" wrapText="1"/>
    </xf>
    <xf numFmtId="0" fontId="34" fillId="0" borderId="24" xfId="0" applyNumberFormat="1" applyFont="1" applyFill="1" applyBorder="1" applyAlignment="1" applyProtection="1">
      <alignment horizontal="left" vertical="center" wrapText="1"/>
    </xf>
    <xf numFmtId="0" fontId="34" fillId="0" borderId="25" xfId="0" applyNumberFormat="1" applyFont="1" applyFill="1" applyBorder="1" applyAlignment="1" applyProtection="1">
      <alignment horizontal="left" vertical="center" wrapText="1"/>
    </xf>
    <xf numFmtId="0" fontId="34" fillId="0" borderId="26" xfId="0" applyNumberFormat="1" applyFont="1" applyFill="1" applyBorder="1" applyAlignment="1" applyProtection="1">
      <alignment horizontal="left" vertical="center" wrapText="1"/>
    </xf>
    <xf numFmtId="43" fontId="14" fillId="0" borderId="2" xfId="3" applyFont="1" applyFill="1" applyBorder="1" applyAlignment="1">
      <alignment horizontal="center"/>
    </xf>
    <xf numFmtId="43" fontId="14" fillId="0" borderId="4" xfId="3" applyFont="1" applyFill="1" applyBorder="1" applyAlignment="1">
      <alignment horizontal="center"/>
    </xf>
    <xf numFmtId="43" fontId="14" fillId="0" borderId="3" xfId="3" applyFont="1" applyFill="1" applyBorder="1" applyAlignment="1">
      <alignment horizontal="center"/>
    </xf>
    <xf numFmtId="43" fontId="13" fillId="0" borderId="1" xfId="3" applyFont="1" applyFill="1" applyBorder="1" applyAlignment="1"/>
    <xf numFmtId="43" fontId="14" fillId="0" borderId="1" xfId="3" applyFont="1" applyFill="1" applyBorder="1" applyAlignment="1"/>
    <xf numFmtId="43" fontId="14" fillId="0" borderId="0" xfId="3" applyFont="1" applyFill="1" applyBorder="1" applyAlignment="1"/>
    <xf numFmtId="44" fontId="1" fillId="0" borderId="0" xfId="0" applyNumberFormat="1" applyFont="1" applyFill="1" applyBorder="1" applyAlignment="1">
      <alignment vertical="top" wrapText="1"/>
    </xf>
    <xf numFmtId="43" fontId="13" fillId="0" borderId="2" xfId="3" applyFont="1" applyFill="1" applyBorder="1" applyAlignment="1"/>
    <xf numFmtId="43" fontId="13" fillId="0" borderId="4" xfId="3" applyFont="1" applyFill="1" applyBorder="1" applyAlignment="1"/>
    <xf numFmtId="43" fontId="13" fillId="0" borderId="3" xfId="3" applyFont="1" applyFill="1" applyBorder="1" applyAlignment="1"/>
    <xf numFmtId="43" fontId="13" fillId="0" borderId="2" xfId="3" applyFont="1" applyFill="1" applyBorder="1" applyAlignment="1">
      <alignment horizontal="left"/>
    </xf>
    <xf numFmtId="43" fontId="13" fillId="0" borderId="4" xfId="3" applyFont="1" applyFill="1" applyBorder="1" applyAlignment="1">
      <alignment horizontal="left"/>
    </xf>
    <xf numFmtId="43" fontId="13" fillId="0" borderId="3" xfId="3" applyFont="1" applyFill="1" applyBorder="1" applyAlignment="1">
      <alignment horizontal="left"/>
    </xf>
    <xf numFmtId="43" fontId="13" fillId="0" borderId="1" xfId="3" applyFont="1" applyBorder="1" applyAlignment="1"/>
    <xf numFmtId="43" fontId="34" fillId="0" borderId="24" xfId="3" applyFont="1" applyFill="1" applyBorder="1" applyAlignment="1" applyProtection="1">
      <alignment horizontal="right" vertical="top" wrapText="1"/>
    </xf>
    <xf numFmtId="43" fontId="34" fillId="0" borderId="25" xfId="3" applyFont="1" applyFill="1" applyBorder="1" applyAlignment="1" applyProtection="1">
      <alignment horizontal="right" vertical="top" wrapText="1"/>
    </xf>
    <xf numFmtId="43" fontId="34" fillId="0" borderId="26" xfId="3" applyFont="1" applyFill="1" applyBorder="1" applyAlignment="1" applyProtection="1">
      <alignment horizontal="right" vertical="top" wrapText="1"/>
    </xf>
    <xf numFmtId="7" fontId="35" fillId="0" borderId="0" xfId="0" applyNumberFormat="1" applyFont="1" applyFill="1" applyBorder="1" applyAlignment="1" applyProtection="1">
      <alignment wrapText="1"/>
    </xf>
    <xf numFmtId="7" fontId="30" fillId="0" borderId="0" xfId="0" applyNumberFormat="1" applyFont="1" applyFill="1" applyBorder="1" applyAlignment="1" applyProtection="1">
      <alignment wrapText="1"/>
    </xf>
    <xf numFmtId="7" fontId="31" fillId="0" borderId="0" xfId="0" applyNumberFormat="1" applyFont="1" applyFill="1" applyBorder="1" applyAlignment="1" applyProtection="1">
      <alignment wrapText="1"/>
    </xf>
    <xf numFmtId="7" fontId="36" fillId="0" borderId="0" xfId="0" applyNumberFormat="1" applyFont="1" applyFill="1" applyBorder="1" applyAlignment="1" applyProtection="1">
      <alignment wrapText="1"/>
    </xf>
    <xf numFmtId="0" fontId="32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left" vertical="top" wrapText="1"/>
    </xf>
    <xf numFmtId="0" fontId="32" fillId="0" borderId="1" xfId="0" applyNumberFormat="1" applyFont="1" applyFill="1" applyBorder="1" applyAlignment="1" applyProtection="1">
      <alignment horizontal="left" wrapText="1"/>
    </xf>
    <xf numFmtId="7" fontId="37" fillId="0" borderId="1" xfId="0" applyNumberFormat="1" applyFont="1" applyFill="1" applyBorder="1" applyAlignment="1" applyProtection="1">
      <alignment horizontal="right" wrapText="1"/>
    </xf>
    <xf numFmtId="7" fontId="37" fillId="0" borderId="1" xfId="0" applyNumberFormat="1" applyFont="1" applyFill="1" applyBorder="1" applyAlignment="1" applyProtection="1">
      <alignment wrapText="1"/>
    </xf>
    <xf numFmtId="7" fontId="32" fillId="0" borderId="1" xfId="0" applyNumberFormat="1" applyFont="1" applyFill="1" applyBorder="1" applyAlignment="1" applyProtection="1">
      <alignment horizontal="right" wrapText="1"/>
    </xf>
    <xf numFmtId="7" fontId="32" fillId="0" borderId="1" xfId="0" applyNumberFormat="1" applyFont="1" applyFill="1" applyBorder="1" applyAlignment="1" applyProtection="1">
      <alignment wrapText="1"/>
    </xf>
    <xf numFmtId="0" fontId="34" fillId="0" borderId="1" xfId="0" applyNumberFormat="1" applyFont="1" applyFill="1" applyBorder="1" applyAlignment="1" applyProtection="1">
      <alignment horizontal="left" wrapText="1"/>
    </xf>
    <xf numFmtId="7" fontId="34" fillId="0" borderId="1" xfId="0" applyNumberFormat="1" applyFont="1" applyFill="1" applyBorder="1" applyAlignment="1" applyProtection="1">
      <alignment horizontal="right" wrapText="1"/>
    </xf>
    <xf numFmtId="7" fontId="34" fillId="0" borderId="1" xfId="0" applyNumberFormat="1" applyFont="1" applyFill="1" applyBorder="1" applyAlignment="1" applyProtection="1">
      <alignment wrapText="1"/>
    </xf>
    <xf numFmtId="7" fontId="38" fillId="0" borderId="1" xfId="0" applyNumberFormat="1" applyFont="1" applyFill="1" applyBorder="1" applyAlignment="1" applyProtection="1">
      <alignment wrapText="1"/>
    </xf>
    <xf numFmtId="7" fontId="38" fillId="0" borderId="1" xfId="0" applyNumberFormat="1" applyFont="1" applyFill="1" applyBorder="1" applyAlignment="1" applyProtection="1">
      <alignment horizontal="right" wrapText="1"/>
    </xf>
    <xf numFmtId="0" fontId="7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vertical="justify"/>
    </xf>
    <xf numFmtId="7" fontId="30" fillId="0" borderId="0" xfId="0" applyNumberFormat="1" applyFont="1" applyFill="1" applyBorder="1" applyAlignment="1" applyProtection="1"/>
    <xf numFmtId="7" fontId="40" fillId="0" borderId="0" xfId="0" applyNumberFormat="1" applyFont="1" applyFill="1" applyBorder="1" applyAlignment="1" applyProtection="1"/>
    <xf numFmtId="7" fontId="39" fillId="0" borderId="0" xfId="0" applyNumberFormat="1" applyFont="1" applyFill="1" applyBorder="1" applyAlignment="1" applyProtection="1"/>
    <xf numFmtId="7" fontId="31" fillId="0" borderId="0" xfId="0" applyNumberFormat="1" applyFont="1" applyFill="1" applyBorder="1" applyAlignment="1" applyProtection="1"/>
    <xf numFmtId="0" fontId="32" fillId="0" borderId="1" xfId="0" applyNumberFormat="1" applyFont="1" applyFill="1" applyBorder="1" applyAlignment="1" applyProtection="1">
      <alignment horizontal="center" vertical="center" wrapText="1"/>
    </xf>
    <xf numFmtId="0" fontId="32" fillId="0" borderId="1" xfId="0" applyNumberFormat="1" applyFont="1" applyFill="1" applyBorder="1" applyAlignment="1" applyProtection="1">
      <alignment horizontal="right" vertical="center" wrapText="1"/>
    </xf>
    <xf numFmtId="0" fontId="32" fillId="0" borderId="1" xfId="0" applyNumberFormat="1" applyFont="1" applyFill="1" applyBorder="1" applyAlignment="1" applyProtection="1">
      <alignment horizontal="right" wrapText="1"/>
    </xf>
    <xf numFmtId="0" fontId="32" fillId="0" borderId="1" xfId="0" applyNumberFormat="1" applyFont="1" applyFill="1" applyBorder="1" applyAlignment="1" applyProtection="1">
      <alignment vertical="center"/>
    </xf>
    <xf numFmtId="7" fontId="32" fillId="0" borderId="1" xfId="0" applyNumberFormat="1" applyFont="1" applyFill="1" applyBorder="1" applyAlignment="1" applyProtection="1">
      <alignment horizontal="right" wrapText="1"/>
    </xf>
    <xf numFmtId="7" fontId="32" fillId="0" borderId="1" xfId="0" applyNumberFormat="1" applyFont="1" applyFill="1" applyBorder="1" applyAlignment="1" applyProtection="1"/>
    <xf numFmtId="7" fontId="34" fillId="0" borderId="1" xfId="0" applyNumberFormat="1" applyFont="1" applyFill="1" applyBorder="1" applyAlignment="1" applyProtection="1"/>
    <xf numFmtId="0" fontId="32" fillId="0" borderId="3" xfId="0" applyNumberFormat="1" applyFont="1" applyFill="1" applyBorder="1" applyAlignment="1" applyProtection="1">
      <alignment horizontal="center" vertical="center" wrapText="1"/>
    </xf>
    <xf numFmtId="0" fontId="32" fillId="0" borderId="27" xfId="0" applyNumberFormat="1" applyFont="1" applyFill="1" applyBorder="1" applyAlignment="1" applyProtection="1">
      <alignment horizontal="left" vertical="center" wrapText="1"/>
    </xf>
    <xf numFmtId="0" fontId="41" fillId="0" borderId="1" xfId="0" applyNumberFormat="1" applyFont="1" applyFill="1" applyBorder="1" applyAlignment="1" applyProtection="1">
      <alignment horizontal="center" vertical="top" wrapText="1"/>
    </xf>
    <xf numFmtId="0" fontId="5" fillId="0" borderId="5" xfId="0" applyFont="1" applyFill="1" applyBorder="1" applyAlignment="1">
      <alignment horizontal="center" vertical="top"/>
    </xf>
  </cellXfs>
  <cellStyles count="4">
    <cellStyle name="Hipervínculo 2" xfId="1"/>
    <cellStyle name="Millares" xfId="3" builtinId="3"/>
    <cellStyle name="Moneda" xfId="2" builtinId="4"/>
    <cellStyle name="Normal" xfId="0" builtinId="0"/>
  </cellStyles>
  <dxfs count="0"/>
  <tableStyles count="0" defaultTableStyle="TableStyleMedium9" defaultPivotStyle="PivotStyleLight16"/>
  <colors>
    <mruColors>
      <color rgb="FFBDE1C0"/>
      <color rgb="FF78C27F"/>
      <color rgb="FFE5F3E6"/>
      <color rgb="FFF4FAF4"/>
      <color rgb="FF26A632"/>
      <color rgb="FF60A060"/>
      <color rgb="FF339933"/>
      <color rgb="FF48A4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246530</xdr:colOff>
      <xdr:row>0</xdr:row>
      <xdr:rowOff>148601</xdr:rowOff>
    </xdr:from>
    <xdr:to>
      <xdr:col>2</xdr:col>
      <xdr:colOff>100246</xdr:colOff>
      <xdr:row>2</xdr:row>
      <xdr:rowOff>154662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971" y="148601"/>
          <a:ext cx="951893" cy="4542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392"/>
  <sheetViews>
    <sheetView tabSelected="1" topLeftCell="A257" zoomScaleNormal="100" workbookViewId="0">
      <selection activeCell="K387" sqref="K387:M387"/>
    </sheetView>
  </sheetViews>
  <sheetFormatPr baseColWidth="10" defaultColWidth="9.33203125" defaultRowHeight="12" x14ac:dyDescent="0.2"/>
  <cols>
    <col min="1" max="2" width="4.1640625" style="8" customWidth="1"/>
    <col min="3" max="3" width="6.33203125" style="8" customWidth="1"/>
    <col min="4" max="8" width="9.1640625" style="8" customWidth="1"/>
    <col min="9" max="9" width="15.5" style="8" bestFit="1" customWidth="1"/>
    <col min="10" max="12" width="15.6640625" style="8" bestFit="1" customWidth="1"/>
    <col min="13" max="13" width="15.5" style="8" bestFit="1" customWidth="1"/>
    <col min="14" max="14" width="9.1640625" style="8" customWidth="1"/>
    <col min="15" max="15" width="14.1640625" style="8" bestFit="1" customWidth="1"/>
    <col min="16" max="16" width="16.6640625" style="8" bestFit="1" customWidth="1"/>
    <col min="17" max="19" width="9.33203125" style="8"/>
    <col min="20" max="20" width="12.6640625" style="8" bestFit="1" customWidth="1"/>
    <col min="21" max="16384" width="9.33203125" style="8"/>
  </cols>
  <sheetData>
    <row r="1" spans="1:17" s="45" customFormat="1" ht="12.75" x14ac:dyDescent="0.2">
      <c r="A1" s="117" t="s">
        <v>231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</row>
    <row r="2" spans="1:17" x14ac:dyDescent="0.2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</row>
    <row r="3" spans="1:17" x14ac:dyDescent="0.2">
      <c r="A3" s="135" t="s">
        <v>1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</row>
    <row r="4" spans="1:17" x14ac:dyDescent="0.2">
      <c r="A4" s="4"/>
      <c r="B4" s="4"/>
      <c r="C4" s="4"/>
      <c r="D4" s="4"/>
      <c r="E4" s="6"/>
      <c r="F4" s="4"/>
      <c r="G4" s="6"/>
      <c r="H4" s="4"/>
      <c r="I4" s="6"/>
      <c r="J4" s="4"/>
      <c r="K4" s="6"/>
      <c r="L4" s="4"/>
      <c r="M4" s="6"/>
      <c r="N4" s="4"/>
      <c r="O4" s="6"/>
    </row>
    <row r="5" spans="1:17" x14ac:dyDescent="0.2">
      <c r="B5" s="5" t="s">
        <v>15</v>
      </c>
      <c r="C5" s="5" t="s">
        <v>4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17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7" x14ac:dyDescent="0.2">
      <c r="A7" s="5"/>
      <c r="B7" s="2" t="s">
        <v>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17" x14ac:dyDescent="0.2">
      <c r="A8" s="5"/>
      <c r="B8" s="2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7" x14ac:dyDescent="0.2">
      <c r="B9" s="25" t="s">
        <v>38</v>
      </c>
      <c r="C9" s="2" t="s">
        <v>5</v>
      </c>
    </row>
    <row r="10" spans="1:17" x14ac:dyDescent="0.2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</row>
    <row r="11" spans="1:17" x14ac:dyDescent="0.2">
      <c r="B11" s="21"/>
      <c r="C11" s="26" t="s">
        <v>39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1:17" x14ac:dyDescent="0.2">
      <c r="B12" s="21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1:17" x14ac:dyDescent="0.2">
      <c r="B13" s="21"/>
      <c r="C13" s="12"/>
      <c r="D13" s="103" t="s">
        <v>40</v>
      </c>
      <c r="E13" s="103"/>
      <c r="F13" s="103"/>
      <c r="G13" s="103"/>
      <c r="H13" s="103"/>
      <c r="I13" s="103"/>
      <c r="J13" s="104">
        <v>2020</v>
      </c>
      <c r="K13" s="104"/>
      <c r="L13" s="104"/>
      <c r="M13" s="104">
        <v>2019</v>
      </c>
      <c r="N13" s="104"/>
      <c r="O13" s="104"/>
    </row>
    <row r="14" spans="1:17" x14ac:dyDescent="0.2">
      <c r="B14" s="21"/>
      <c r="C14" s="12"/>
      <c r="D14" s="113" t="s">
        <v>181</v>
      </c>
      <c r="E14" s="113"/>
      <c r="F14" s="113"/>
      <c r="G14" s="113"/>
      <c r="H14" s="113"/>
      <c r="I14" s="113"/>
      <c r="J14" s="211">
        <v>3433348.5</v>
      </c>
      <c r="K14" s="211"/>
      <c r="L14" s="211"/>
      <c r="M14" s="211">
        <v>1085869.3500000001</v>
      </c>
      <c r="N14" s="211"/>
      <c r="O14" s="211"/>
    </row>
    <row r="15" spans="1:17" x14ac:dyDescent="0.2">
      <c r="B15" s="21"/>
      <c r="C15" s="12"/>
      <c r="D15" s="113" t="s">
        <v>232</v>
      </c>
      <c r="E15" s="113"/>
      <c r="F15" s="113"/>
      <c r="G15" s="113"/>
      <c r="H15" s="113"/>
      <c r="I15" s="113"/>
      <c r="J15" s="211">
        <v>6000</v>
      </c>
      <c r="K15" s="211"/>
      <c r="L15" s="211"/>
      <c r="M15" s="211">
        <v>6000</v>
      </c>
      <c r="N15" s="211"/>
      <c r="O15" s="211"/>
    </row>
    <row r="16" spans="1:17" x14ac:dyDescent="0.2">
      <c r="B16" s="21"/>
      <c r="C16" s="12"/>
      <c r="D16" s="122" t="s">
        <v>42</v>
      </c>
      <c r="E16" s="123"/>
      <c r="F16" s="123"/>
      <c r="G16" s="123"/>
      <c r="H16" s="123"/>
      <c r="I16" s="124"/>
      <c r="J16" s="125">
        <f>SUM(J14:L15)</f>
        <v>3439348.5</v>
      </c>
      <c r="K16" s="125"/>
      <c r="L16" s="125"/>
      <c r="M16" s="125">
        <f>SUM(M14:O15)</f>
        <v>1091869.3500000001</v>
      </c>
      <c r="N16" s="125"/>
      <c r="O16" s="125"/>
    </row>
    <row r="17" spans="2:16" x14ac:dyDescent="0.2">
      <c r="B17" s="21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</row>
    <row r="18" spans="2:16" x14ac:dyDescent="0.2">
      <c r="B18" s="21"/>
      <c r="C18" s="27" t="s">
        <v>43</v>
      </c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</row>
    <row r="19" spans="2:16" x14ac:dyDescent="0.2">
      <c r="B19" s="21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</row>
    <row r="20" spans="2:16" x14ac:dyDescent="0.2">
      <c r="B20" s="21"/>
      <c r="C20" s="12"/>
      <c r="D20" s="12"/>
      <c r="E20" s="12"/>
      <c r="F20" s="103" t="s">
        <v>44</v>
      </c>
      <c r="G20" s="103"/>
      <c r="H20" s="103"/>
      <c r="I20" s="103"/>
      <c r="J20" s="103"/>
      <c r="K20" s="104" t="s">
        <v>45</v>
      </c>
      <c r="L20" s="104"/>
      <c r="M20" s="104"/>
      <c r="O20" s="12"/>
      <c r="P20" s="12"/>
    </row>
    <row r="21" spans="2:16" x14ac:dyDescent="0.2">
      <c r="B21" s="21"/>
      <c r="C21" s="12"/>
      <c r="D21" s="12"/>
      <c r="E21" s="12"/>
      <c r="F21" s="113" t="s">
        <v>184</v>
      </c>
      <c r="G21" s="113"/>
      <c r="H21" s="113"/>
      <c r="I21" s="113"/>
      <c r="J21" s="113"/>
      <c r="K21" s="211">
        <v>3433348.5</v>
      </c>
      <c r="L21" s="211"/>
      <c r="M21" s="211"/>
      <c r="O21" s="12"/>
      <c r="P21" s="12"/>
    </row>
    <row r="22" spans="2:16" x14ac:dyDescent="0.2">
      <c r="B22" s="21"/>
      <c r="C22" s="12"/>
      <c r="D22" s="12"/>
      <c r="E22" s="12"/>
      <c r="F22" s="113"/>
      <c r="G22" s="113"/>
      <c r="H22" s="113"/>
      <c r="I22" s="113"/>
      <c r="J22" s="113"/>
      <c r="K22" s="211">
        <v>0</v>
      </c>
      <c r="L22" s="211"/>
      <c r="M22" s="211"/>
      <c r="O22" s="12"/>
      <c r="P22" s="12"/>
    </row>
    <row r="23" spans="2:16" x14ac:dyDescent="0.2">
      <c r="B23" s="21"/>
      <c r="C23" s="12"/>
      <c r="D23" s="12"/>
      <c r="E23" s="12"/>
      <c r="F23" s="113"/>
      <c r="G23" s="113"/>
      <c r="H23" s="113"/>
      <c r="I23" s="113"/>
      <c r="J23" s="113"/>
      <c r="K23" s="211">
        <v>0</v>
      </c>
      <c r="L23" s="211"/>
      <c r="M23" s="211"/>
      <c r="O23" s="12"/>
      <c r="P23" s="12"/>
    </row>
    <row r="24" spans="2:16" x14ac:dyDescent="0.2">
      <c r="B24" s="21"/>
      <c r="C24" s="12"/>
      <c r="D24" s="12"/>
      <c r="E24" s="12"/>
      <c r="F24" s="122" t="s">
        <v>42</v>
      </c>
      <c r="G24" s="123"/>
      <c r="H24" s="123"/>
      <c r="I24" s="123"/>
      <c r="J24" s="124"/>
      <c r="K24" s="139">
        <f>SUM(K21:M23)</f>
        <v>3433348.5</v>
      </c>
      <c r="L24" s="140"/>
      <c r="M24" s="141"/>
      <c r="O24" s="12"/>
      <c r="P24" s="12"/>
    </row>
    <row r="25" spans="2:16" x14ac:dyDescent="0.2">
      <c r="B25" s="21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</row>
    <row r="26" spans="2:16" x14ac:dyDescent="0.2">
      <c r="B26" s="21"/>
      <c r="C26" s="27" t="s">
        <v>233</v>
      </c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</row>
    <row r="27" spans="2:16" x14ac:dyDescent="0.2">
      <c r="B27" s="21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</row>
    <row r="28" spans="2:16" x14ac:dyDescent="0.2">
      <c r="B28" s="21"/>
      <c r="C28" s="12"/>
      <c r="D28" s="12"/>
      <c r="E28" s="12"/>
      <c r="F28" s="103" t="s">
        <v>44</v>
      </c>
      <c r="G28" s="103"/>
      <c r="H28" s="103"/>
      <c r="I28" s="103"/>
      <c r="J28" s="103"/>
      <c r="K28" s="104" t="s">
        <v>45</v>
      </c>
      <c r="L28" s="104"/>
      <c r="M28" s="104"/>
      <c r="O28" s="12"/>
      <c r="P28" s="12"/>
    </row>
    <row r="29" spans="2:16" x14ac:dyDescent="0.2">
      <c r="B29" s="21"/>
      <c r="C29" s="12"/>
      <c r="D29" s="12"/>
      <c r="E29" s="12"/>
      <c r="F29" s="113" t="s">
        <v>232</v>
      </c>
      <c r="G29" s="113"/>
      <c r="H29" s="113"/>
      <c r="I29" s="113"/>
      <c r="J29" s="113"/>
      <c r="K29" s="211">
        <v>6000</v>
      </c>
      <c r="L29" s="211"/>
      <c r="M29" s="211"/>
      <c r="O29" s="12"/>
      <c r="P29" s="12"/>
    </row>
    <row r="30" spans="2:16" x14ac:dyDescent="0.2">
      <c r="B30" s="21"/>
      <c r="C30" s="12"/>
      <c r="D30" s="12"/>
      <c r="E30" s="12"/>
      <c r="F30" s="113"/>
      <c r="G30" s="113"/>
      <c r="H30" s="113"/>
      <c r="I30" s="113"/>
      <c r="J30" s="113"/>
      <c r="K30" s="211">
        <v>0</v>
      </c>
      <c r="L30" s="211"/>
      <c r="M30" s="211"/>
      <c r="O30" s="12"/>
      <c r="P30" s="12"/>
    </row>
    <row r="31" spans="2:16" x14ac:dyDescent="0.2">
      <c r="B31" s="21"/>
      <c r="C31" s="12"/>
      <c r="D31" s="12"/>
      <c r="E31" s="12"/>
      <c r="F31" s="113"/>
      <c r="G31" s="113"/>
      <c r="H31" s="113"/>
      <c r="I31" s="113"/>
      <c r="J31" s="113"/>
      <c r="K31" s="211">
        <v>0</v>
      </c>
      <c r="L31" s="211"/>
      <c r="M31" s="211"/>
      <c r="O31" s="12"/>
      <c r="P31" s="12"/>
    </row>
    <row r="32" spans="2:16" x14ac:dyDescent="0.2">
      <c r="B32" s="21"/>
      <c r="C32" s="12"/>
      <c r="D32" s="12"/>
      <c r="E32" s="12"/>
      <c r="F32" s="122" t="s">
        <v>42</v>
      </c>
      <c r="G32" s="123"/>
      <c r="H32" s="123"/>
      <c r="I32" s="123"/>
      <c r="J32" s="124"/>
      <c r="K32" s="139">
        <f>SUM(K29:M31)</f>
        <v>6000</v>
      </c>
      <c r="L32" s="140"/>
      <c r="M32" s="141"/>
      <c r="N32" s="12"/>
      <c r="O32" s="12"/>
      <c r="P32" s="12"/>
    </row>
    <row r="33" spans="1:16" x14ac:dyDescent="0.2">
      <c r="B33" s="21"/>
      <c r="C33" s="12"/>
      <c r="D33" s="12"/>
      <c r="E33" s="12"/>
      <c r="F33" s="174"/>
      <c r="G33" s="174"/>
      <c r="H33" s="174"/>
      <c r="I33" s="174"/>
      <c r="J33" s="174"/>
      <c r="K33" s="175"/>
      <c r="L33" s="175"/>
      <c r="M33" s="175"/>
      <c r="N33" s="12"/>
      <c r="O33" s="12"/>
      <c r="P33" s="12"/>
    </row>
    <row r="34" spans="1:16" x14ac:dyDescent="0.2">
      <c r="A34" s="2"/>
      <c r="B34" s="25" t="s">
        <v>38</v>
      </c>
      <c r="C34" s="2" t="s">
        <v>6</v>
      </c>
    </row>
    <row r="35" spans="1:16" x14ac:dyDescent="0.2">
      <c r="A35" s="2"/>
      <c r="B35" s="25"/>
      <c r="C35" s="2"/>
    </row>
    <row r="36" spans="1:16" x14ac:dyDescent="0.2">
      <c r="A36" s="7"/>
      <c r="B36" s="19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</row>
    <row r="37" spans="1:16" x14ac:dyDescent="0.2">
      <c r="A37" s="7"/>
      <c r="B37" s="19"/>
      <c r="C37" s="133" t="s">
        <v>40</v>
      </c>
      <c r="D37" s="134"/>
      <c r="E37" s="134"/>
      <c r="F37" s="134"/>
      <c r="G37" s="134"/>
      <c r="H37" s="134"/>
      <c r="I37" s="134"/>
      <c r="J37" s="89">
        <v>2020</v>
      </c>
      <c r="K37" s="90"/>
      <c r="L37" s="91"/>
      <c r="M37" s="89">
        <v>2019</v>
      </c>
      <c r="N37" s="90"/>
      <c r="O37" s="91"/>
    </row>
    <row r="38" spans="1:16" x14ac:dyDescent="0.2">
      <c r="A38" s="7"/>
      <c r="B38" s="19"/>
      <c r="C38" s="114" t="s">
        <v>180</v>
      </c>
      <c r="D38" s="115"/>
      <c r="E38" s="115"/>
      <c r="F38" s="115"/>
      <c r="G38" s="115"/>
      <c r="H38" s="115"/>
      <c r="I38" s="115"/>
      <c r="J38" s="208">
        <v>0</v>
      </c>
      <c r="K38" s="209"/>
      <c r="L38" s="210"/>
      <c r="M38" s="208">
        <v>0</v>
      </c>
      <c r="N38" s="209"/>
      <c r="O38" s="210"/>
    </row>
    <row r="39" spans="1:16" x14ac:dyDescent="0.2">
      <c r="A39" s="7"/>
      <c r="B39" s="19"/>
      <c r="C39" s="114" t="s">
        <v>185</v>
      </c>
      <c r="D39" s="115"/>
      <c r="E39" s="115"/>
      <c r="F39" s="115"/>
      <c r="G39" s="115"/>
      <c r="H39" s="115"/>
      <c r="I39" s="115"/>
      <c r="J39" s="208">
        <v>127335.6</v>
      </c>
      <c r="K39" s="209"/>
      <c r="L39" s="210"/>
      <c r="M39" s="208">
        <v>143869.51999999999</v>
      </c>
      <c r="N39" s="209"/>
      <c r="O39" s="210"/>
    </row>
    <row r="40" spans="1:16" x14ac:dyDescent="0.2">
      <c r="A40" s="7"/>
      <c r="B40" s="19"/>
      <c r="C40" s="114" t="s">
        <v>234</v>
      </c>
      <c r="D40" s="115"/>
      <c r="E40" s="115"/>
      <c r="F40" s="115"/>
      <c r="G40" s="115"/>
      <c r="H40" s="115"/>
      <c r="I40" s="115"/>
      <c r="J40" s="208">
        <v>113936</v>
      </c>
      <c r="K40" s="209"/>
      <c r="L40" s="210"/>
      <c r="M40" s="208">
        <v>167842</v>
      </c>
      <c r="N40" s="209"/>
      <c r="O40" s="210"/>
    </row>
    <row r="41" spans="1:16" x14ac:dyDescent="0.2">
      <c r="A41" s="7"/>
      <c r="B41" s="19"/>
      <c r="C41" s="114" t="s">
        <v>186</v>
      </c>
      <c r="D41" s="115"/>
      <c r="E41" s="115"/>
      <c r="F41" s="115"/>
      <c r="G41" s="115"/>
      <c r="H41" s="115"/>
      <c r="I41" s="115"/>
      <c r="J41" s="208">
        <v>164129.06</v>
      </c>
      <c r="K41" s="209"/>
      <c r="L41" s="210"/>
      <c r="M41" s="208">
        <v>136691.70000000001</v>
      </c>
      <c r="N41" s="209"/>
      <c r="O41" s="210"/>
    </row>
    <row r="42" spans="1:16" x14ac:dyDescent="0.2">
      <c r="A42" s="7"/>
      <c r="B42" s="19"/>
      <c r="C42" s="95" t="s">
        <v>42</v>
      </c>
      <c r="D42" s="96"/>
      <c r="E42" s="96"/>
      <c r="F42" s="96"/>
      <c r="G42" s="96"/>
      <c r="H42" s="96"/>
      <c r="I42" s="96"/>
      <c r="J42" s="126">
        <f>SUM(J38:L41)</f>
        <v>405400.66000000003</v>
      </c>
      <c r="K42" s="127"/>
      <c r="L42" s="128"/>
      <c r="M42" s="126">
        <f>SUM(M38:O41)</f>
        <v>448403.22000000003</v>
      </c>
      <c r="N42" s="127"/>
      <c r="O42" s="128"/>
    </row>
    <row r="43" spans="1:16" x14ac:dyDescent="0.2">
      <c r="A43" s="7"/>
      <c r="B43" s="19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1:16" x14ac:dyDescent="0.2">
      <c r="A44" s="7"/>
      <c r="B44" s="19"/>
      <c r="C44" s="26" t="s">
        <v>46</v>
      </c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pans="1:16" x14ac:dyDescent="0.2">
      <c r="A45" s="7"/>
      <c r="B45" s="19"/>
      <c r="C45" s="7"/>
      <c r="D45" s="7"/>
      <c r="E45" s="7"/>
      <c r="F45" s="7"/>
      <c r="O45" s="7"/>
      <c r="P45" s="7"/>
    </row>
    <row r="46" spans="1:16" x14ac:dyDescent="0.2">
      <c r="A46" s="7"/>
      <c r="B46" s="19"/>
      <c r="C46" s="7"/>
      <c r="D46" s="7"/>
      <c r="E46" s="7"/>
      <c r="F46" s="103" t="s">
        <v>40</v>
      </c>
      <c r="G46" s="103"/>
      <c r="H46" s="104">
        <v>2020</v>
      </c>
      <c r="I46" s="104"/>
      <c r="J46" s="104"/>
      <c r="K46" s="129">
        <v>20.2</v>
      </c>
      <c r="L46" s="104"/>
      <c r="M46" s="104"/>
      <c r="O46" s="7"/>
      <c r="P46" s="7"/>
    </row>
    <row r="47" spans="1:16" x14ac:dyDescent="0.2">
      <c r="A47" s="7"/>
      <c r="B47" s="19"/>
      <c r="C47" s="7"/>
      <c r="D47" s="7"/>
      <c r="E47" s="7"/>
      <c r="F47" s="130" t="s">
        <v>180</v>
      </c>
      <c r="G47" s="130"/>
      <c r="H47" s="211">
        <v>0</v>
      </c>
      <c r="I47" s="211"/>
      <c r="J47" s="211"/>
      <c r="K47" s="113">
        <f>H47/H53</f>
        <v>0</v>
      </c>
      <c r="L47" s="132"/>
      <c r="M47" s="132"/>
      <c r="O47" s="7"/>
      <c r="P47" s="7"/>
    </row>
    <row r="48" spans="1:16" x14ac:dyDescent="0.2">
      <c r="A48" s="7"/>
      <c r="B48" s="19"/>
      <c r="C48" s="7"/>
      <c r="D48" s="7"/>
      <c r="E48" s="7"/>
      <c r="F48" s="130" t="s">
        <v>185</v>
      </c>
      <c r="G48" s="130"/>
      <c r="H48" s="211">
        <v>143869.51999999999</v>
      </c>
      <c r="I48" s="211"/>
      <c r="J48" s="211"/>
      <c r="K48" s="113">
        <f>H48/H53</f>
        <v>0.32084854341590141</v>
      </c>
      <c r="L48" s="132"/>
      <c r="M48" s="132"/>
      <c r="O48" s="7"/>
      <c r="P48" s="7"/>
    </row>
    <row r="49" spans="1:16" x14ac:dyDescent="0.2">
      <c r="A49" s="7"/>
      <c r="B49" s="19"/>
      <c r="C49" s="7"/>
      <c r="D49" s="7"/>
      <c r="E49" s="7"/>
      <c r="F49" s="130" t="s">
        <v>234</v>
      </c>
      <c r="G49" s="130"/>
      <c r="H49" s="211">
        <v>167842</v>
      </c>
      <c r="I49" s="211"/>
      <c r="J49" s="211"/>
      <c r="K49" s="113">
        <f>H49/H53</f>
        <v>0.37431042533548264</v>
      </c>
      <c r="L49" s="132"/>
      <c r="M49" s="132"/>
      <c r="O49" s="7"/>
      <c r="P49" s="7"/>
    </row>
    <row r="50" spans="1:16" x14ac:dyDescent="0.2">
      <c r="A50" s="7"/>
      <c r="B50" s="19"/>
      <c r="C50" s="7"/>
      <c r="D50" s="7"/>
      <c r="E50" s="7"/>
      <c r="F50" s="130" t="s">
        <v>186</v>
      </c>
      <c r="G50" s="130"/>
      <c r="H50" s="211">
        <v>136691.70000000001</v>
      </c>
      <c r="I50" s="211"/>
      <c r="J50" s="211"/>
      <c r="K50" s="113">
        <f>H50/H53</f>
        <v>0.30484103124861595</v>
      </c>
      <c r="L50" s="132"/>
      <c r="M50" s="132"/>
      <c r="O50" s="7"/>
      <c r="P50" s="7"/>
    </row>
    <row r="51" spans="1:16" x14ac:dyDescent="0.2">
      <c r="A51" s="7"/>
      <c r="B51" s="19"/>
      <c r="C51" s="7"/>
      <c r="D51" s="7"/>
      <c r="E51" s="7"/>
      <c r="F51" s="130"/>
      <c r="G51" s="130"/>
      <c r="H51" s="211"/>
      <c r="I51" s="211"/>
      <c r="J51" s="211"/>
      <c r="K51" s="113">
        <f>H51/H53</f>
        <v>0</v>
      </c>
      <c r="L51" s="132"/>
      <c r="M51" s="132"/>
      <c r="O51" s="7"/>
      <c r="P51" s="7"/>
    </row>
    <row r="52" spans="1:16" x14ac:dyDescent="0.2">
      <c r="A52" s="7"/>
      <c r="B52" s="19"/>
      <c r="C52" s="7"/>
      <c r="D52" s="7"/>
      <c r="E52" s="7"/>
      <c r="F52" s="130"/>
      <c r="G52" s="130"/>
      <c r="H52" s="131"/>
      <c r="I52" s="131"/>
      <c r="J52" s="131"/>
      <c r="K52" s="113">
        <f>H52/H53</f>
        <v>0</v>
      </c>
      <c r="L52" s="132"/>
      <c r="M52" s="132"/>
      <c r="O52" s="7"/>
      <c r="P52" s="7"/>
    </row>
    <row r="53" spans="1:16" x14ac:dyDescent="0.2">
      <c r="A53" s="7"/>
      <c r="B53" s="19"/>
      <c r="C53" s="7"/>
      <c r="D53" s="7"/>
      <c r="E53" s="7"/>
      <c r="F53" s="122" t="s">
        <v>42</v>
      </c>
      <c r="G53" s="124"/>
      <c r="H53" s="125">
        <f>SUM(H47:J52)</f>
        <v>448403.22000000003</v>
      </c>
      <c r="I53" s="125"/>
      <c r="J53" s="125"/>
      <c r="K53" s="125">
        <f>SUM(K47:M52)</f>
        <v>1</v>
      </c>
      <c r="L53" s="125"/>
      <c r="M53" s="125"/>
      <c r="O53" s="7"/>
      <c r="P53" s="7"/>
    </row>
    <row r="54" spans="1:16" x14ac:dyDescent="0.2">
      <c r="A54" s="7"/>
      <c r="B54" s="19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</row>
    <row r="55" spans="1:16" x14ac:dyDescent="0.2">
      <c r="A55" s="7"/>
      <c r="B55" s="19"/>
      <c r="C55" s="27" t="s">
        <v>48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</row>
    <row r="56" spans="1:16" x14ac:dyDescent="0.2">
      <c r="A56" s="7"/>
      <c r="B56" s="19"/>
      <c r="C56" s="27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</row>
    <row r="57" spans="1:16" x14ac:dyDescent="0.2">
      <c r="A57" s="7"/>
      <c r="B57" s="19"/>
      <c r="C57" s="133" t="s">
        <v>40</v>
      </c>
      <c r="D57" s="134"/>
      <c r="E57" s="134"/>
      <c r="F57" s="134"/>
      <c r="G57" s="134"/>
      <c r="H57" s="134"/>
      <c r="I57" s="134"/>
      <c r="J57" s="89">
        <v>2020</v>
      </c>
      <c r="K57" s="90"/>
      <c r="L57" s="91"/>
      <c r="M57" s="26"/>
      <c r="N57" s="26"/>
      <c r="O57" s="26"/>
      <c r="P57" s="26"/>
    </row>
    <row r="58" spans="1:16" x14ac:dyDescent="0.2">
      <c r="A58" s="7"/>
      <c r="B58" s="19"/>
      <c r="C58" s="114" t="s">
        <v>236</v>
      </c>
      <c r="D58" s="115"/>
      <c r="E58" s="115"/>
      <c r="F58" s="115"/>
      <c r="G58" s="115"/>
      <c r="H58" s="115"/>
      <c r="I58" s="115"/>
      <c r="J58" s="208">
        <v>127335.6</v>
      </c>
      <c r="K58" s="209"/>
      <c r="L58" s="210"/>
      <c r="M58" s="26"/>
      <c r="N58" s="26"/>
      <c r="O58" s="26"/>
      <c r="P58" s="26"/>
    </row>
    <row r="59" spans="1:16" x14ac:dyDescent="0.2">
      <c r="A59" s="7"/>
      <c r="B59" s="19"/>
      <c r="C59" s="114"/>
      <c r="D59" s="115"/>
      <c r="E59" s="115"/>
      <c r="F59" s="115"/>
      <c r="G59" s="115"/>
      <c r="H59" s="115"/>
      <c r="I59" s="115"/>
      <c r="J59" s="208">
        <v>0</v>
      </c>
      <c r="K59" s="209"/>
      <c r="L59" s="210"/>
      <c r="M59" s="26"/>
      <c r="N59" s="26"/>
      <c r="O59" s="26"/>
      <c r="P59" s="26"/>
    </row>
    <row r="60" spans="1:16" x14ac:dyDescent="0.2">
      <c r="A60" s="7"/>
      <c r="B60" s="19"/>
      <c r="C60" s="114"/>
      <c r="D60" s="115"/>
      <c r="E60" s="115"/>
      <c r="F60" s="115"/>
      <c r="G60" s="115"/>
      <c r="H60" s="115"/>
      <c r="I60" s="115"/>
      <c r="J60" s="208">
        <v>0</v>
      </c>
      <c r="K60" s="209"/>
      <c r="L60" s="210"/>
      <c r="M60" s="26"/>
      <c r="N60" s="26"/>
      <c r="O60" s="26"/>
      <c r="P60" s="26"/>
    </row>
    <row r="61" spans="1:16" x14ac:dyDescent="0.2">
      <c r="A61" s="7"/>
      <c r="B61" s="19"/>
      <c r="C61" s="114"/>
      <c r="D61" s="115"/>
      <c r="E61" s="115"/>
      <c r="F61" s="115"/>
      <c r="G61" s="115"/>
      <c r="H61" s="115"/>
      <c r="I61" s="115"/>
      <c r="J61" s="208">
        <v>0</v>
      </c>
      <c r="K61" s="209"/>
      <c r="L61" s="210"/>
      <c r="M61" s="26"/>
      <c r="N61" s="26"/>
      <c r="O61" s="26"/>
      <c r="P61" s="26"/>
    </row>
    <row r="62" spans="1:16" x14ac:dyDescent="0.2">
      <c r="A62" s="7"/>
      <c r="B62" s="19"/>
      <c r="C62" s="95" t="s">
        <v>42</v>
      </c>
      <c r="D62" s="96"/>
      <c r="E62" s="96"/>
      <c r="F62" s="96"/>
      <c r="G62" s="96"/>
      <c r="H62" s="96"/>
      <c r="I62" s="96"/>
      <c r="J62" s="126">
        <f>SUM(J58:L61)</f>
        <v>127335.6</v>
      </c>
      <c r="K62" s="127"/>
      <c r="L62" s="128"/>
      <c r="M62" s="26"/>
      <c r="N62" s="26"/>
      <c r="O62" s="26"/>
      <c r="P62" s="26"/>
    </row>
    <row r="63" spans="1:16" x14ac:dyDescent="0.2">
      <c r="A63" s="7"/>
      <c r="B63" s="19"/>
      <c r="C63" s="177"/>
      <c r="D63" s="177"/>
      <c r="E63" s="177"/>
      <c r="F63" s="177"/>
      <c r="G63" s="177"/>
      <c r="H63" s="177"/>
      <c r="I63" s="177"/>
      <c r="J63" s="178"/>
      <c r="K63" s="178"/>
      <c r="L63" s="178"/>
      <c r="M63" s="26"/>
      <c r="N63" s="26"/>
      <c r="O63" s="26"/>
      <c r="P63" s="26"/>
    </row>
    <row r="64" spans="1:16" x14ac:dyDescent="0.2">
      <c r="A64" s="7"/>
      <c r="B64" s="19"/>
      <c r="C64" s="27" t="s">
        <v>235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</row>
    <row r="65" spans="1:16" x14ac:dyDescent="0.2">
      <c r="A65" s="7"/>
      <c r="B65" s="19"/>
      <c r="C65" s="27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</row>
    <row r="66" spans="1:16" x14ac:dyDescent="0.2">
      <c r="A66" s="7"/>
      <c r="B66" s="19"/>
      <c r="C66" s="133" t="s">
        <v>40</v>
      </c>
      <c r="D66" s="134"/>
      <c r="E66" s="134"/>
      <c r="F66" s="134"/>
      <c r="G66" s="134"/>
      <c r="H66" s="134"/>
      <c r="I66" s="134"/>
      <c r="J66" s="89">
        <v>2020</v>
      </c>
      <c r="K66" s="90"/>
      <c r="L66" s="91"/>
      <c r="M66" s="26"/>
      <c r="N66" s="26"/>
      <c r="O66" s="26"/>
      <c r="P66" s="26"/>
    </row>
    <row r="67" spans="1:16" x14ac:dyDescent="0.2">
      <c r="A67" s="7"/>
      <c r="B67" s="19"/>
      <c r="C67" s="114" t="s">
        <v>237</v>
      </c>
      <c r="D67" s="115"/>
      <c r="E67" s="115"/>
      <c r="F67" s="115"/>
      <c r="G67" s="115"/>
      <c r="H67" s="115"/>
      <c r="I67" s="115"/>
      <c r="J67" s="208">
        <v>20570</v>
      </c>
      <c r="K67" s="209"/>
      <c r="L67" s="210"/>
      <c r="M67" s="26"/>
      <c r="N67" s="26"/>
      <c r="O67" s="26"/>
      <c r="P67" s="26"/>
    </row>
    <row r="68" spans="1:16" x14ac:dyDescent="0.2">
      <c r="A68" s="7"/>
      <c r="B68" s="19"/>
      <c r="C68" s="114" t="s">
        <v>238</v>
      </c>
      <c r="D68" s="115"/>
      <c r="E68" s="115"/>
      <c r="F68" s="115"/>
      <c r="G68" s="115"/>
      <c r="H68" s="115"/>
      <c r="I68" s="115"/>
      <c r="J68" s="208">
        <v>93366</v>
      </c>
      <c r="K68" s="209"/>
      <c r="L68" s="210"/>
      <c r="M68" s="26"/>
      <c r="N68" s="26"/>
      <c r="O68" s="26"/>
      <c r="P68" s="26"/>
    </row>
    <row r="69" spans="1:16" x14ac:dyDescent="0.2">
      <c r="A69" s="7"/>
      <c r="B69" s="19"/>
      <c r="C69" s="114"/>
      <c r="D69" s="115"/>
      <c r="E69" s="115"/>
      <c r="F69" s="115"/>
      <c r="G69" s="115"/>
      <c r="H69" s="115"/>
      <c r="I69" s="115"/>
      <c r="J69" s="208">
        <v>0</v>
      </c>
      <c r="K69" s="209"/>
      <c r="L69" s="210"/>
      <c r="M69" s="26"/>
      <c r="N69" s="26"/>
      <c r="O69" s="26"/>
      <c r="P69" s="26"/>
    </row>
    <row r="70" spans="1:16" x14ac:dyDescent="0.2">
      <c r="A70" s="7"/>
      <c r="B70" s="19"/>
      <c r="C70" s="114"/>
      <c r="D70" s="115"/>
      <c r="E70" s="115"/>
      <c r="F70" s="115"/>
      <c r="G70" s="115"/>
      <c r="H70" s="115"/>
      <c r="I70" s="115"/>
      <c r="J70" s="208">
        <v>0</v>
      </c>
      <c r="K70" s="209"/>
      <c r="L70" s="210"/>
      <c r="M70" s="26"/>
      <c r="N70" s="26"/>
      <c r="O70" s="26"/>
      <c r="P70" s="26"/>
    </row>
    <row r="71" spans="1:16" x14ac:dyDescent="0.2">
      <c r="A71" s="7"/>
      <c r="B71" s="19"/>
      <c r="C71" s="95" t="s">
        <v>42</v>
      </c>
      <c r="D71" s="96"/>
      <c r="E71" s="96"/>
      <c r="F71" s="96"/>
      <c r="G71" s="96"/>
      <c r="H71" s="96"/>
      <c r="I71" s="96"/>
      <c r="J71" s="126">
        <f>SUM(J67:L70)</f>
        <v>113936</v>
      </c>
      <c r="K71" s="127"/>
      <c r="L71" s="128"/>
      <c r="M71" s="26"/>
      <c r="N71" s="26"/>
      <c r="O71" s="26"/>
      <c r="P71" s="26"/>
    </row>
    <row r="72" spans="1:16" x14ac:dyDescent="0.2">
      <c r="A72" s="7"/>
      <c r="B72" s="19"/>
      <c r="C72" s="177"/>
      <c r="D72" s="177"/>
      <c r="E72" s="177"/>
      <c r="F72" s="177"/>
      <c r="G72" s="177"/>
      <c r="H72" s="177"/>
      <c r="I72" s="177"/>
      <c r="J72" s="178"/>
      <c r="K72" s="178"/>
      <c r="L72" s="178"/>
      <c r="M72" s="26"/>
      <c r="N72" s="26"/>
      <c r="O72" s="26"/>
      <c r="P72" s="26"/>
    </row>
    <row r="73" spans="1:16" x14ac:dyDescent="0.2">
      <c r="A73" s="7"/>
      <c r="B73" s="19"/>
      <c r="C73" s="31" t="s">
        <v>49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</row>
    <row r="74" spans="1:16" x14ac:dyDescent="0.2">
      <c r="A74" s="7"/>
      <c r="B74" s="19"/>
      <c r="C74" s="31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</row>
    <row r="75" spans="1:16" x14ac:dyDescent="0.2">
      <c r="A75" s="7"/>
      <c r="B75" s="19"/>
      <c r="C75" s="133" t="s">
        <v>40</v>
      </c>
      <c r="D75" s="134"/>
      <c r="E75" s="134"/>
      <c r="F75" s="134"/>
      <c r="G75" s="134"/>
      <c r="H75" s="134"/>
      <c r="I75" s="134"/>
      <c r="J75" s="89">
        <v>2020</v>
      </c>
      <c r="K75" s="90"/>
      <c r="L75" s="91"/>
      <c r="M75" s="26"/>
      <c r="N75" s="26"/>
      <c r="O75" s="26"/>
      <c r="P75" s="26"/>
    </row>
    <row r="76" spans="1:16" x14ac:dyDescent="0.2">
      <c r="A76" s="7"/>
      <c r="B76" s="19"/>
      <c r="C76" s="114" t="s">
        <v>186</v>
      </c>
      <c r="D76" s="115"/>
      <c r="E76" s="115"/>
      <c r="F76" s="115"/>
      <c r="G76" s="115"/>
      <c r="H76" s="115"/>
      <c r="I76" s="115"/>
      <c r="J76" s="208">
        <v>164129.06</v>
      </c>
      <c r="K76" s="209"/>
      <c r="L76" s="210"/>
      <c r="M76" s="26"/>
      <c r="N76" s="26"/>
      <c r="O76" s="26"/>
      <c r="P76" s="26"/>
    </row>
    <row r="77" spans="1:16" x14ac:dyDescent="0.2">
      <c r="A77" s="7"/>
      <c r="B77" s="19"/>
      <c r="C77" s="114"/>
      <c r="D77" s="115"/>
      <c r="E77" s="115"/>
      <c r="F77" s="115"/>
      <c r="G77" s="115"/>
      <c r="H77" s="115"/>
      <c r="I77" s="115"/>
      <c r="J77" s="208">
        <v>0</v>
      </c>
      <c r="K77" s="209"/>
      <c r="L77" s="210"/>
      <c r="M77" s="176"/>
      <c r="N77" s="176"/>
      <c r="O77" s="176"/>
      <c r="P77" s="176"/>
    </row>
    <row r="78" spans="1:16" x14ac:dyDescent="0.2">
      <c r="A78" s="7"/>
      <c r="B78" s="19"/>
      <c r="C78" s="114"/>
      <c r="D78" s="115"/>
      <c r="E78" s="115"/>
      <c r="F78" s="115"/>
      <c r="G78" s="115"/>
      <c r="H78" s="115"/>
      <c r="I78" s="115"/>
      <c r="J78" s="208">
        <v>0</v>
      </c>
      <c r="K78" s="209"/>
      <c r="L78" s="210"/>
      <c r="M78" s="176"/>
      <c r="N78" s="176"/>
      <c r="O78" s="176"/>
      <c r="P78" s="176"/>
    </row>
    <row r="79" spans="1:16" x14ac:dyDescent="0.2">
      <c r="A79" s="7"/>
      <c r="B79" s="19"/>
      <c r="C79" s="114"/>
      <c r="D79" s="115"/>
      <c r="E79" s="115"/>
      <c r="F79" s="115"/>
      <c r="G79" s="115"/>
      <c r="H79" s="115"/>
      <c r="I79" s="115"/>
      <c r="J79" s="208">
        <v>0</v>
      </c>
      <c r="K79" s="209"/>
      <c r="L79" s="210"/>
      <c r="M79" s="176"/>
      <c r="N79" s="176"/>
      <c r="O79" s="176"/>
      <c r="P79" s="176"/>
    </row>
    <row r="80" spans="1:16" x14ac:dyDescent="0.2">
      <c r="A80" s="7"/>
      <c r="B80" s="19"/>
      <c r="C80" s="95" t="s">
        <v>42</v>
      </c>
      <c r="D80" s="96"/>
      <c r="E80" s="96"/>
      <c r="F80" s="96"/>
      <c r="G80" s="96"/>
      <c r="H80" s="96"/>
      <c r="I80" s="96"/>
      <c r="J80" s="126">
        <f>SUM(J76:L79)</f>
        <v>164129.06</v>
      </c>
      <c r="K80" s="127"/>
      <c r="L80" s="128"/>
      <c r="M80" s="42"/>
      <c r="N80" s="42"/>
      <c r="O80" s="42"/>
      <c r="P80" s="42"/>
    </row>
    <row r="81" spans="1:16" s="24" customFormat="1" ht="11.25" x14ac:dyDescent="0.2">
      <c r="A81" s="29"/>
      <c r="B81" s="30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</row>
    <row r="82" spans="1:16" s="24" customFormat="1" ht="11.25" x14ac:dyDescent="0.2">
      <c r="A82" s="38"/>
      <c r="B82" s="3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</row>
    <row r="83" spans="1:16" x14ac:dyDescent="0.2">
      <c r="A83" s="12"/>
      <c r="B83" s="25" t="s">
        <v>38</v>
      </c>
      <c r="C83" s="2" t="s">
        <v>7</v>
      </c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</row>
    <row r="84" spans="1:16" x14ac:dyDescent="0.2">
      <c r="A84" s="12"/>
      <c r="B84" s="25"/>
      <c r="C84" s="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</row>
    <row r="85" spans="1:16" x14ac:dyDescent="0.2">
      <c r="B85" s="21"/>
      <c r="C85" s="32" t="s">
        <v>50</v>
      </c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</row>
    <row r="86" spans="1:16" x14ac:dyDescent="0.2">
      <c r="B86" s="21"/>
      <c r="C86" s="3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</row>
    <row r="87" spans="1:16" x14ac:dyDescent="0.2">
      <c r="B87" s="21"/>
      <c r="C87" s="28" t="s">
        <v>51</v>
      </c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</row>
    <row r="88" spans="1:16" x14ac:dyDescent="0.2">
      <c r="B88" s="21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1:16" x14ac:dyDescent="0.2">
      <c r="B89" s="21"/>
      <c r="C89" s="89" t="s">
        <v>40</v>
      </c>
      <c r="D89" s="90"/>
      <c r="E89" s="90"/>
      <c r="F89" s="90"/>
      <c r="G89" s="90"/>
      <c r="H89" s="90"/>
      <c r="I89" s="104">
        <v>2020</v>
      </c>
      <c r="J89" s="104"/>
      <c r="K89" s="104"/>
      <c r="L89" s="104">
        <v>2019</v>
      </c>
      <c r="M89" s="104"/>
      <c r="N89" s="104"/>
    </row>
    <row r="90" spans="1:16" x14ac:dyDescent="0.2">
      <c r="B90" s="21"/>
      <c r="C90" s="101" t="s">
        <v>187</v>
      </c>
      <c r="D90" s="101"/>
      <c r="E90" s="101"/>
      <c r="F90" s="101"/>
      <c r="G90" s="101"/>
      <c r="H90" s="101"/>
      <c r="I90" s="205">
        <v>46612220.350000001</v>
      </c>
      <c r="J90" s="206"/>
      <c r="K90" s="207"/>
      <c r="L90" s="205">
        <v>46612220.350000001</v>
      </c>
      <c r="M90" s="206"/>
      <c r="N90" s="207"/>
    </row>
    <row r="91" spans="1:16" x14ac:dyDescent="0.2">
      <c r="B91" s="21"/>
      <c r="C91" s="101" t="s">
        <v>188</v>
      </c>
      <c r="D91" s="101"/>
      <c r="E91" s="101"/>
      <c r="F91" s="101"/>
      <c r="G91" s="101"/>
      <c r="H91" s="101"/>
      <c r="I91" s="205">
        <v>0</v>
      </c>
      <c r="J91" s="206"/>
      <c r="K91" s="207"/>
      <c r="L91" s="205">
        <v>0</v>
      </c>
      <c r="M91" s="206"/>
      <c r="N91" s="207"/>
    </row>
    <row r="92" spans="1:16" x14ac:dyDescent="0.2">
      <c r="B92" s="21"/>
      <c r="C92" s="143" t="s">
        <v>189</v>
      </c>
      <c r="D92" s="144"/>
      <c r="E92" s="144"/>
      <c r="F92" s="144"/>
      <c r="G92" s="144"/>
      <c r="H92" s="144"/>
      <c r="I92" s="121">
        <f>SUM(I90:K91)</f>
        <v>46612220.350000001</v>
      </c>
      <c r="J92" s="121"/>
      <c r="K92" s="121"/>
      <c r="L92" s="121">
        <f>SUM(L90:N91)</f>
        <v>46612220.350000001</v>
      </c>
      <c r="M92" s="121"/>
      <c r="N92" s="121"/>
    </row>
    <row r="93" spans="1:16" x14ac:dyDescent="0.2">
      <c r="B93" s="21"/>
      <c r="C93" s="12"/>
      <c r="D93" s="33"/>
      <c r="E93" s="33"/>
      <c r="F93" s="33"/>
      <c r="G93" s="33"/>
      <c r="H93" s="33"/>
      <c r="I93" s="33"/>
      <c r="J93" s="33"/>
      <c r="K93" s="33"/>
      <c r="L93" s="34"/>
      <c r="M93" s="34"/>
      <c r="N93" s="34"/>
      <c r="O93" s="34"/>
      <c r="P93" s="34"/>
    </row>
    <row r="94" spans="1:16" x14ac:dyDescent="0.2">
      <c r="B94" s="21"/>
      <c r="C94" s="31" t="s">
        <v>52</v>
      </c>
      <c r="D94" s="33"/>
      <c r="E94" s="33"/>
      <c r="F94" s="33"/>
      <c r="G94" s="33"/>
      <c r="H94" s="33"/>
      <c r="I94" s="33"/>
      <c r="J94" s="33"/>
      <c r="K94" s="33"/>
      <c r="L94" s="34"/>
      <c r="M94" s="34"/>
      <c r="N94" s="34"/>
      <c r="O94" s="34"/>
      <c r="P94" s="34"/>
    </row>
    <row r="95" spans="1:16" x14ac:dyDescent="0.2">
      <c r="B95" s="21"/>
      <c r="C95" s="31"/>
      <c r="D95" s="33"/>
      <c r="E95" s="33"/>
      <c r="F95" s="33"/>
      <c r="G95" s="33"/>
      <c r="H95" s="33"/>
      <c r="I95" s="33"/>
      <c r="J95" s="33"/>
      <c r="K95" s="33"/>
      <c r="L95" s="34"/>
      <c r="M95" s="34"/>
      <c r="N95" s="34"/>
      <c r="O95" s="34"/>
      <c r="P95" s="34"/>
    </row>
    <row r="96" spans="1:16" x14ac:dyDescent="0.2">
      <c r="B96" s="21"/>
      <c r="C96" s="28" t="s">
        <v>53</v>
      </c>
      <c r="D96" s="33"/>
      <c r="E96" s="33"/>
      <c r="F96" s="33"/>
      <c r="G96" s="33"/>
      <c r="H96" s="33"/>
      <c r="I96" s="33"/>
      <c r="J96" s="33"/>
      <c r="K96" s="33"/>
      <c r="L96" s="34"/>
      <c r="M96" s="34"/>
      <c r="N96" s="34"/>
      <c r="O96" s="34"/>
      <c r="P96" s="34"/>
    </row>
    <row r="97" spans="1:16" x14ac:dyDescent="0.2">
      <c r="B97" s="21"/>
      <c r="C97" s="12"/>
      <c r="D97" s="33"/>
      <c r="E97" s="33"/>
      <c r="F97" s="33"/>
      <c r="G97" s="33"/>
      <c r="H97" s="33"/>
      <c r="I97" s="33"/>
      <c r="J97" s="33"/>
      <c r="K97" s="33"/>
      <c r="L97" s="34"/>
      <c r="M97" s="34"/>
      <c r="N97" s="34"/>
      <c r="O97" s="34"/>
      <c r="P97" s="34"/>
    </row>
    <row r="98" spans="1:16" x14ac:dyDescent="0.2">
      <c r="B98" s="21"/>
      <c r="D98" s="86" t="s">
        <v>40</v>
      </c>
      <c r="E98" s="87"/>
      <c r="F98" s="87"/>
      <c r="G98" s="87"/>
      <c r="H98" s="87"/>
      <c r="I98" s="88"/>
      <c r="J98" s="104">
        <v>2020</v>
      </c>
      <c r="K98" s="104"/>
      <c r="L98" s="104"/>
      <c r="M98" s="89">
        <v>2019</v>
      </c>
      <c r="N98" s="90"/>
      <c r="O98" s="91"/>
    </row>
    <row r="99" spans="1:16" x14ac:dyDescent="0.2">
      <c r="B99" s="21"/>
      <c r="D99" s="101" t="s">
        <v>190</v>
      </c>
      <c r="E99" s="101"/>
      <c r="F99" s="101"/>
      <c r="G99" s="101"/>
      <c r="H99" s="101"/>
      <c r="I99" s="101"/>
      <c r="J99" s="201">
        <v>610322.09</v>
      </c>
      <c r="K99" s="201"/>
      <c r="L99" s="201"/>
      <c r="M99" s="201">
        <v>521941.89</v>
      </c>
      <c r="N99" s="201"/>
      <c r="O99" s="201"/>
    </row>
    <row r="100" spans="1:16" x14ac:dyDescent="0.2">
      <c r="B100" s="21"/>
      <c r="D100" s="101" t="s">
        <v>191</v>
      </c>
      <c r="E100" s="101"/>
      <c r="F100" s="101"/>
      <c r="G100" s="101"/>
      <c r="H100" s="101"/>
      <c r="I100" s="101"/>
      <c r="J100" s="201">
        <v>292048.12</v>
      </c>
      <c r="K100" s="201"/>
      <c r="L100" s="201"/>
      <c r="M100" s="201">
        <v>292048.12</v>
      </c>
      <c r="N100" s="201"/>
      <c r="O100" s="201"/>
    </row>
    <row r="101" spans="1:16" x14ac:dyDescent="0.2">
      <c r="B101" s="21"/>
      <c r="D101" s="101" t="s">
        <v>192</v>
      </c>
      <c r="E101" s="101"/>
      <c r="F101" s="101"/>
      <c r="G101" s="101"/>
      <c r="H101" s="101"/>
      <c r="I101" s="101"/>
      <c r="J101" s="201">
        <v>3163770</v>
      </c>
      <c r="K101" s="201"/>
      <c r="L101" s="201"/>
      <c r="M101" s="201">
        <v>2193770</v>
      </c>
      <c r="N101" s="201"/>
      <c r="O101" s="201"/>
    </row>
    <row r="102" spans="1:16" x14ac:dyDescent="0.2">
      <c r="B102" s="21"/>
      <c r="D102" s="101" t="s">
        <v>193</v>
      </c>
      <c r="E102" s="101"/>
      <c r="F102" s="101"/>
      <c r="G102" s="101"/>
      <c r="H102" s="101"/>
      <c r="I102" s="101"/>
      <c r="J102" s="201">
        <v>3063564.15</v>
      </c>
      <c r="K102" s="201"/>
      <c r="L102" s="201"/>
      <c r="M102" s="201">
        <v>2964666.16</v>
      </c>
      <c r="N102" s="201"/>
      <c r="O102" s="201"/>
    </row>
    <row r="103" spans="1:16" x14ac:dyDescent="0.2">
      <c r="B103" s="21"/>
      <c r="D103" s="105" t="s">
        <v>189</v>
      </c>
      <c r="E103" s="105"/>
      <c r="F103" s="105"/>
      <c r="G103" s="105"/>
      <c r="H103" s="105"/>
      <c r="I103" s="105"/>
      <c r="J103" s="121">
        <f>SUM(J99:L102)</f>
        <v>7129704.3599999994</v>
      </c>
      <c r="K103" s="121"/>
      <c r="L103" s="121"/>
      <c r="M103" s="121">
        <f>SUM(M99:O102)</f>
        <v>5972426.1699999999</v>
      </c>
      <c r="N103" s="121"/>
      <c r="O103" s="121"/>
    </row>
    <row r="104" spans="1:16" x14ac:dyDescent="0.2">
      <c r="B104" s="21"/>
      <c r="D104" s="101" t="s">
        <v>194</v>
      </c>
      <c r="E104" s="101"/>
      <c r="F104" s="101"/>
      <c r="G104" s="101"/>
      <c r="H104" s="101"/>
      <c r="I104" s="101"/>
      <c r="J104" s="201">
        <v>49899.99</v>
      </c>
      <c r="K104" s="201"/>
      <c r="L104" s="201"/>
      <c r="M104" s="201">
        <v>49899.99</v>
      </c>
      <c r="N104" s="201"/>
      <c r="O104" s="201"/>
    </row>
    <row r="105" spans="1:16" x14ac:dyDescent="0.2">
      <c r="B105" s="21"/>
      <c r="D105" s="101" t="s">
        <v>195</v>
      </c>
      <c r="E105" s="101"/>
      <c r="F105" s="101"/>
      <c r="G105" s="101"/>
      <c r="H105" s="101"/>
      <c r="I105" s="101"/>
      <c r="J105" s="201">
        <v>0</v>
      </c>
      <c r="K105" s="201"/>
      <c r="L105" s="201"/>
      <c r="M105" s="201">
        <v>0</v>
      </c>
      <c r="N105" s="201"/>
      <c r="O105" s="201"/>
    </row>
    <row r="106" spans="1:16" x14ac:dyDescent="0.2">
      <c r="B106" s="21"/>
      <c r="D106" s="105" t="s">
        <v>196</v>
      </c>
      <c r="E106" s="105"/>
      <c r="F106" s="105"/>
      <c r="G106" s="105"/>
      <c r="H106" s="105"/>
      <c r="I106" s="105"/>
      <c r="J106" s="121">
        <f>SUM(J104:L105)</f>
        <v>49899.99</v>
      </c>
      <c r="K106" s="121"/>
      <c r="L106" s="121"/>
      <c r="M106" s="121">
        <f>SUM(M104:O105)</f>
        <v>49899.99</v>
      </c>
      <c r="N106" s="121"/>
      <c r="O106" s="121"/>
    </row>
    <row r="107" spans="1:16" x14ac:dyDescent="0.2">
      <c r="B107" s="21"/>
      <c r="D107" s="101" t="s">
        <v>197</v>
      </c>
      <c r="E107" s="101"/>
      <c r="F107" s="101"/>
      <c r="G107" s="101"/>
      <c r="H107" s="101"/>
      <c r="I107" s="101"/>
      <c r="J107" s="201">
        <v>3421080.53</v>
      </c>
      <c r="K107" s="201"/>
      <c r="L107" s="201"/>
      <c r="M107" s="201">
        <v>2665637.13</v>
      </c>
      <c r="N107" s="201"/>
      <c r="O107" s="201"/>
    </row>
    <row r="108" spans="1:16" x14ac:dyDescent="0.2">
      <c r="B108" s="21"/>
      <c r="D108" s="105" t="s">
        <v>198</v>
      </c>
      <c r="E108" s="105"/>
      <c r="F108" s="105"/>
      <c r="G108" s="105"/>
      <c r="H108" s="105"/>
      <c r="I108" s="105"/>
      <c r="J108" s="121">
        <f>SUM(J107)</f>
        <v>3421080.53</v>
      </c>
      <c r="K108" s="121"/>
      <c r="L108" s="121"/>
      <c r="M108" s="121">
        <f>SUM(M107)</f>
        <v>2665637.13</v>
      </c>
      <c r="N108" s="121"/>
      <c r="O108" s="121"/>
    </row>
    <row r="109" spans="1:16" x14ac:dyDescent="0.2">
      <c r="B109" s="21"/>
      <c r="D109" s="106" t="s">
        <v>42</v>
      </c>
      <c r="E109" s="107"/>
      <c r="F109" s="107"/>
      <c r="G109" s="107"/>
      <c r="H109" s="107"/>
      <c r="I109" s="108"/>
      <c r="J109" s="121">
        <f>SUM(J103,J106,J108)</f>
        <v>10600684.879999999</v>
      </c>
      <c r="K109" s="121"/>
      <c r="L109" s="121"/>
      <c r="M109" s="121">
        <f>SUM(M103,M106,M108)</f>
        <v>8687963.2899999991</v>
      </c>
      <c r="N109" s="121"/>
      <c r="O109" s="121"/>
    </row>
    <row r="110" spans="1:16" x14ac:dyDescent="0.2">
      <c r="B110" s="21"/>
      <c r="C110" s="12"/>
      <c r="D110" s="33"/>
      <c r="E110" s="33"/>
      <c r="F110" s="33"/>
      <c r="G110" s="33"/>
      <c r="H110" s="33"/>
      <c r="I110" s="33"/>
      <c r="J110" s="33"/>
      <c r="K110" s="33"/>
      <c r="L110" s="34"/>
      <c r="M110" s="34"/>
      <c r="N110" s="34"/>
      <c r="O110" s="34"/>
      <c r="P110" s="34"/>
    </row>
    <row r="112" spans="1:16" x14ac:dyDescent="0.2">
      <c r="A112" s="2"/>
      <c r="B112" s="10" t="s">
        <v>54</v>
      </c>
    </row>
    <row r="113" spans="1:30" s="24" customFormat="1" x14ac:dyDescent="0.2">
      <c r="A113" s="43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</row>
    <row r="114" spans="1:30" ht="12" customHeight="1" x14ac:dyDescent="0.2">
      <c r="A114" s="11"/>
      <c r="B114" s="17"/>
      <c r="C114" s="109" t="s">
        <v>55</v>
      </c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</row>
    <row r="115" spans="1:30" x14ac:dyDescent="0.2">
      <c r="A115" s="11"/>
      <c r="B115" s="17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</row>
    <row r="116" spans="1:30" x14ac:dyDescent="0.2">
      <c r="A116" s="11"/>
      <c r="B116" s="17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</row>
    <row r="117" spans="1:30" x14ac:dyDescent="0.2">
      <c r="A117" s="11"/>
      <c r="B117" s="1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</row>
    <row r="118" spans="1:30" x14ac:dyDescent="0.2">
      <c r="A118" s="11"/>
      <c r="B118" s="17"/>
      <c r="C118" s="7"/>
      <c r="D118" s="7"/>
      <c r="E118" s="103" t="s">
        <v>40</v>
      </c>
      <c r="F118" s="103"/>
      <c r="G118" s="103"/>
      <c r="H118" s="103"/>
      <c r="I118" s="104">
        <v>2020</v>
      </c>
      <c r="J118" s="104"/>
      <c r="K118" s="104"/>
      <c r="L118" s="104">
        <v>2019</v>
      </c>
      <c r="M118" s="104"/>
      <c r="N118" s="104"/>
      <c r="P118" s="7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</row>
    <row r="119" spans="1:30" x14ac:dyDescent="0.2">
      <c r="A119" s="11"/>
      <c r="B119" s="17"/>
      <c r="C119" s="7"/>
      <c r="D119" s="7"/>
      <c r="E119" s="101" t="s">
        <v>199</v>
      </c>
      <c r="F119" s="101"/>
      <c r="G119" s="101"/>
      <c r="H119" s="101"/>
      <c r="I119" s="201">
        <v>8163704.5499999998</v>
      </c>
      <c r="J119" s="201"/>
      <c r="K119" s="201"/>
      <c r="L119" s="201">
        <v>5346068.03</v>
      </c>
      <c r="M119" s="201"/>
      <c r="N119" s="201"/>
      <c r="P119" s="7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</row>
    <row r="120" spans="1:30" x14ac:dyDescent="0.2">
      <c r="A120" s="11"/>
      <c r="B120" s="17"/>
      <c r="C120" s="7"/>
      <c r="D120" s="7"/>
      <c r="E120" s="101" t="s">
        <v>201</v>
      </c>
      <c r="F120" s="101"/>
      <c r="G120" s="101"/>
      <c r="H120" s="101"/>
      <c r="I120" s="201">
        <v>1000001</v>
      </c>
      <c r="J120" s="201"/>
      <c r="K120" s="201"/>
      <c r="L120" s="201">
        <v>1000001</v>
      </c>
      <c r="M120" s="201"/>
      <c r="N120" s="201"/>
      <c r="P120" s="7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</row>
    <row r="121" spans="1:30" x14ac:dyDescent="0.2">
      <c r="A121" s="11"/>
      <c r="B121" s="17"/>
      <c r="C121" s="7"/>
      <c r="D121" s="7"/>
      <c r="E121" s="95" t="s">
        <v>56</v>
      </c>
      <c r="F121" s="96"/>
      <c r="G121" s="96"/>
      <c r="H121" s="97"/>
      <c r="I121" s="121">
        <f>SUM(I119:K120)</f>
        <v>9163705.5500000007</v>
      </c>
      <c r="J121" s="121"/>
      <c r="K121" s="121"/>
      <c r="L121" s="121">
        <f>SUM(L119:N120)</f>
        <v>6346069.0300000003</v>
      </c>
      <c r="M121" s="121"/>
      <c r="N121" s="121"/>
      <c r="P121" s="7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</row>
    <row r="122" spans="1:30" x14ac:dyDescent="0.2">
      <c r="A122" s="11"/>
      <c r="B122" s="1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</row>
    <row r="123" spans="1:30" x14ac:dyDescent="0.2">
      <c r="A123" s="11"/>
      <c r="B123" s="25" t="s">
        <v>38</v>
      </c>
      <c r="C123" s="31" t="s">
        <v>57</v>
      </c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</row>
    <row r="124" spans="1:30" x14ac:dyDescent="0.2">
      <c r="A124" s="11"/>
      <c r="B124" s="25"/>
      <c r="C124" s="31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</row>
    <row r="125" spans="1:30" x14ac:dyDescent="0.2">
      <c r="A125" s="11"/>
      <c r="B125" s="17"/>
      <c r="C125" s="35" t="s">
        <v>58</v>
      </c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</row>
    <row r="126" spans="1:30" x14ac:dyDescent="0.2">
      <c r="A126" s="11"/>
      <c r="B126" s="1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</row>
    <row r="127" spans="1:30" x14ac:dyDescent="0.2">
      <c r="A127" s="11"/>
      <c r="B127" s="17"/>
      <c r="C127" s="7"/>
      <c r="D127" s="86" t="s">
        <v>40</v>
      </c>
      <c r="E127" s="87"/>
      <c r="F127" s="87"/>
      <c r="G127" s="87"/>
      <c r="H127" s="87"/>
      <c r="I127" s="87"/>
      <c r="J127" s="87"/>
      <c r="K127" s="87"/>
      <c r="L127" s="88"/>
      <c r="M127" s="89" t="s">
        <v>45</v>
      </c>
      <c r="N127" s="90"/>
      <c r="O127" s="91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</row>
    <row r="128" spans="1:30" x14ac:dyDescent="0.2">
      <c r="A128" s="11"/>
      <c r="B128" s="17"/>
      <c r="C128" s="7"/>
      <c r="D128" s="101" t="s">
        <v>202</v>
      </c>
      <c r="E128" s="101"/>
      <c r="F128" s="101"/>
      <c r="G128" s="101"/>
      <c r="H128" s="101"/>
      <c r="I128" s="101"/>
      <c r="J128" s="101"/>
      <c r="K128" s="101"/>
      <c r="L128" s="101"/>
      <c r="M128" s="201">
        <v>704071.8</v>
      </c>
      <c r="N128" s="201"/>
      <c r="O128" s="201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</row>
    <row r="129" spans="1:30" x14ac:dyDescent="0.2">
      <c r="A129" s="11"/>
      <c r="B129" s="17"/>
      <c r="C129" s="7"/>
      <c r="D129" s="101" t="s">
        <v>203</v>
      </c>
      <c r="E129" s="101"/>
      <c r="F129" s="101"/>
      <c r="G129" s="101"/>
      <c r="H129" s="101"/>
      <c r="I129" s="101"/>
      <c r="J129" s="101"/>
      <c r="K129" s="101"/>
      <c r="L129" s="101"/>
      <c r="M129" s="201">
        <v>3927990.08</v>
      </c>
      <c r="N129" s="201"/>
      <c r="O129" s="201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</row>
    <row r="130" spans="1:30" x14ac:dyDescent="0.2">
      <c r="A130" s="11"/>
      <c r="B130" s="17"/>
      <c r="C130" s="7"/>
      <c r="D130" s="101" t="s">
        <v>204</v>
      </c>
      <c r="E130" s="101"/>
      <c r="F130" s="101"/>
      <c r="G130" s="101"/>
      <c r="H130" s="101"/>
      <c r="I130" s="101"/>
      <c r="J130" s="101"/>
      <c r="K130" s="101"/>
      <c r="L130" s="101"/>
      <c r="M130" s="201">
        <v>0</v>
      </c>
      <c r="N130" s="201"/>
      <c r="O130" s="201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</row>
    <row r="131" spans="1:30" x14ac:dyDescent="0.2">
      <c r="A131" s="11"/>
      <c r="B131" s="17"/>
      <c r="C131" s="7"/>
      <c r="D131" s="101" t="s">
        <v>205</v>
      </c>
      <c r="E131" s="101"/>
      <c r="F131" s="101"/>
      <c r="G131" s="101"/>
      <c r="H131" s="101"/>
      <c r="I131" s="101"/>
      <c r="J131" s="101"/>
      <c r="K131" s="101"/>
      <c r="L131" s="101"/>
      <c r="M131" s="201">
        <v>608986.77</v>
      </c>
      <c r="N131" s="201"/>
      <c r="O131" s="201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</row>
    <row r="132" spans="1:30" x14ac:dyDescent="0.2">
      <c r="A132" s="11"/>
      <c r="B132" s="17"/>
      <c r="C132" s="7"/>
      <c r="D132" s="101" t="s">
        <v>206</v>
      </c>
      <c r="E132" s="101"/>
      <c r="F132" s="101"/>
      <c r="G132" s="101"/>
      <c r="H132" s="101"/>
      <c r="I132" s="101"/>
      <c r="J132" s="101"/>
      <c r="K132" s="101"/>
      <c r="L132" s="101"/>
      <c r="M132" s="201">
        <v>27488</v>
      </c>
      <c r="N132" s="201"/>
      <c r="O132" s="201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</row>
    <row r="133" spans="1:30" x14ac:dyDescent="0.2">
      <c r="A133" s="11"/>
      <c r="B133" s="17"/>
      <c r="C133" s="7"/>
      <c r="D133" s="106" t="s">
        <v>200</v>
      </c>
      <c r="E133" s="107"/>
      <c r="F133" s="107"/>
      <c r="G133" s="107"/>
      <c r="H133" s="107"/>
      <c r="I133" s="107"/>
      <c r="J133" s="107"/>
      <c r="K133" s="107"/>
      <c r="L133" s="108"/>
      <c r="M133" s="110">
        <f>SUM(M128:O132)</f>
        <v>5268536.6500000004</v>
      </c>
      <c r="N133" s="111"/>
      <c r="O133" s="112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</row>
    <row r="134" spans="1:30" x14ac:dyDescent="0.2">
      <c r="A134" s="11"/>
      <c r="B134" s="1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</row>
    <row r="135" spans="1:30" x14ac:dyDescent="0.2">
      <c r="A135" s="11"/>
      <c r="B135" s="17"/>
      <c r="C135" s="31" t="s">
        <v>59</v>
      </c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</row>
    <row r="136" spans="1:30" x14ac:dyDescent="0.2">
      <c r="A136" s="11"/>
      <c r="B136" s="17"/>
      <c r="C136" s="31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</row>
    <row r="137" spans="1:30" ht="12" customHeight="1" x14ac:dyDescent="0.2">
      <c r="A137" s="11"/>
      <c r="B137" s="17"/>
      <c r="C137" s="109" t="s">
        <v>60</v>
      </c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</row>
    <row r="138" spans="1:30" x14ac:dyDescent="0.2">
      <c r="A138" s="11"/>
      <c r="B138" s="17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</row>
    <row r="139" spans="1:30" x14ac:dyDescent="0.2">
      <c r="A139" s="11"/>
      <c r="B139" s="17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</row>
    <row r="140" spans="1:30" x14ac:dyDescent="0.2">
      <c r="A140" s="11"/>
      <c r="B140" s="17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</row>
    <row r="141" spans="1:30" x14ac:dyDescent="0.2">
      <c r="A141" s="11"/>
      <c r="B141" s="17"/>
      <c r="C141" s="31" t="s">
        <v>61</v>
      </c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</row>
    <row r="142" spans="1:30" x14ac:dyDescent="0.2">
      <c r="A142" s="11"/>
      <c r="B142" s="17"/>
      <c r="C142" s="31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</row>
    <row r="143" spans="1:30" ht="12" customHeight="1" x14ac:dyDescent="0.2">
      <c r="A143" s="11"/>
      <c r="B143" s="17"/>
      <c r="C143" s="109" t="s">
        <v>62</v>
      </c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</row>
    <row r="144" spans="1:30" x14ac:dyDescent="0.2">
      <c r="A144" s="11"/>
      <c r="B144" s="17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</row>
    <row r="145" spans="1:16" x14ac:dyDescent="0.2">
      <c r="A145" s="11"/>
      <c r="B145" s="17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</row>
    <row r="146" spans="1:16" x14ac:dyDescent="0.2">
      <c r="A146" s="11"/>
      <c r="B146" s="17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</row>
    <row r="147" spans="1:16" x14ac:dyDescent="0.2">
      <c r="A147" s="11"/>
      <c r="B147" s="17"/>
      <c r="C147" s="31" t="s">
        <v>63</v>
      </c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</row>
    <row r="148" spans="1:16" x14ac:dyDescent="0.2">
      <c r="A148" s="11"/>
      <c r="B148" s="17"/>
      <c r="C148" s="31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</row>
    <row r="149" spans="1:16" ht="12" customHeight="1" x14ac:dyDescent="0.2">
      <c r="A149" s="11"/>
      <c r="B149" s="17"/>
      <c r="C149" s="146" t="s">
        <v>68</v>
      </c>
      <c r="D149" s="146"/>
      <c r="E149" s="146"/>
      <c r="F149" s="146"/>
      <c r="G149" s="146"/>
      <c r="H149" s="146"/>
      <c r="I149" s="146"/>
      <c r="J149" s="146"/>
      <c r="K149" s="146"/>
      <c r="L149" s="146"/>
      <c r="M149" s="146"/>
      <c r="N149" s="146"/>
      <c r="O149" s="146"/>
      <c r="P149" s="146"/>
    </row>
    <row r="150" spans="1:16" x14ac:dyDescent="0.2">
      <c r="A150" s="11"/>
      <c r="B150" s="17"/>
      <c r="C150" s="146"/>
      <c r="D150" s="146"/>
      <c r="E150" s="146"/>
      <c r="F150" s="146"/>
      <c r="G150" s="146"/>
      <c r="H150" s="146"/>
      <c r="I150" s="146"/>
      <c r="J150" s="146"/>
      <c r="K150" s="146"/>
      <c r="L150" s="146"/>
      <c r="M150" s="146"/>
      <c r="N150" s="146"/>
      <c r="O150" s="146"/>
      <c r="P150" s="146"/>
    </row>
    <row r="151" spans="1:16" x14ac:dyDescent="0.2">
      <c r="A151" s="11"/>
      <c r="B151" s="17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</row>
    <row r="152" spans="1:16" x14ac:dyDescent="0.2">
      <c r="A152" s="11"/>
      <c r="B152" s="17"/>
      <c r="C152" s="31" t="s">
        <v>64</v>
      </c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</row>
    <row r="153" spans="1:16" x14ac:dyDescent="0.2">
      <c r="A153" s="11"/>
      <c r="B153" s="17"/>
      <c r="C153" s="31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</row>
    <row r="154" spans="1:16" ht="12" customHeight="1" x14ac:dyDescent="0.2">
      <c r="A154" s="11"/>
      <c r="B154" s="17"/>
      <c r="C154" s="102" t="s">
        <v>69</v>
      </c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</row>
    <row r="155" spans="1:16" x14ac:dyDescent="0.2">
      <c r="A155" s="11"/>
      <c r="B155" s="1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</row>
    <row r="156" spans="1:16" x14ac:dyDescent="0.2">
      <c r="A156" s="11"/>
      <c r="B156" s="25" t="s">
        <v>38</v>
      </c>
      <c r="C156" s="31" t="s">
        <v>65</v>
      </c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</row>
    <row r="157" spans="1:16" x14ac:dyDescent="0.2">
      <c r="A157" s="11"/>
      <c r="B157" s="25"/>
      <c r="C157" s="31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</row>
    <row r="158" spans="1:16" x14ac:dyDescent="0.2">
      <c r="A158" s="11"/>
      <c r="B158" s="17"/>
      <c r="C158" s="28" t="s">
        <v>66</v>
      </c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</row>
    <row r="159" spans="1:16" x14ac:dyDescent="0.2">
      <c r="A159" s="11"/>
      <c r="B159" s="1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</row>
    <row r="160" spans="1:16" x14ac:dyDescent="0.2">
      <c r="A160" s="11"/>
      <c r="B160" s="17"/>
      <c r="C160" s="7"/>
      <c r="D160" s="86" t="s">
        <v>40</v>
      </c>
      <c r="E160" s="87"/>
      <c r="F160" s="87"/>
      <c r="G160" s="87"/>
      <c r="H160" s="87"/>
      <c r="I160" s="87"/>
      <c r="J160" s="87"/>
      <c r="K160" s="87"/>
      <c r="L160" s="88"/>
      <c r="M160" s="89">
        <v>2020</v>
      </c>
      <c r="N160" s="90"/>
      <c r="O160" s="91"/>
    </row>
    <row r="161" spans="1:16" x14ac:dyDescent="0.2">
      <c r="A161" s="11"/>
      <c r="B161" s="17"/>
      <c r="C161" s="7"/>
      <c r="D161" s="92" t="s">
        <v>239</v>
      </c>
      <c r="E161" s="93"/>
      <c r="F161" s="93"/>
      <c r="G161" s="93"/>
      <c r="H161" s="93"/>
      <c r="I161" s="93"/>
      <c r="J161" s="93"/>
      <c r="K161" s="93"/>
      <c r="L161" s="94"/>
      <c r="M161" s="179">
        <v>1000001</v>
      </c>
      <c r="N161" s="180"/>
      <c r="O161" s="181"/>
    </row>
    <row r="162" spans="1:16" x14ac:dyDescent="0.2">
      <c r="A162" s="11"/>
      <c r="B162" s="17"/>
      <c r="C162" s="7"/>
      <c r="D162" s="95" t="s">
        <v>67</v>
      </c>
      <c r="E162" s="96"/>
      <c r="F162" s="96"/>
      <c r="G162" s="96"/>
      <c r="H162" s="96"/>
      <c r="I162" s="96"/>
      <c r="J162" s="96"/>
      <c r="K162" s="96"/>
      <c r="L162" s="97"/>
      <c r="M162" s="98">
        <f>SUM(M161)</f>
        <v>1000001</v>
      </c>
      <c r="N162" s="99"/>
      <c r="O162" s="100"/>
    </row>
    <row r="163" spans="1:16" x14ac:dyDescent="0.2">
      <c r="A163" s="11"/>
      <c r="B163" s="1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</row>
    <row r="164" spans="1:16" x14ac:dyDescent="0.2">
      <c r="A164" s="17"/>
      <c r="B164" s="2" t="s">
        <v>18</v>
      </c>
      <c r="C164" s="18" t="s">
        <v>19</v>
      </c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</row>
    <row r="165" spans="1:16" x14ac:dyDescent="0.2">
      <c r="A165" s="17"/>
      <c r="B165" s="2"/>
      <c r="C165" s="18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</row>
    <row r="166" spans="1:16" x14ac:dyDescent="0.2">
      <c r="A166" s="14"/>
      <c r="B166" s="14"/>
      <c r="C166" s="2" t="s">
        <v>2</v>
      </c>
      <c r="D166" s="14"/>
      <c r="E166" s="15"/>
      <c r="F166" s="14"/>
      <c r="G166" s="15"/>
      <c r="H166" s="14"/>
      <c r="I166" s="15"/>
      <c r="J166" s="14"/>
      <c r="K166" s="15"/>
      <c r="L166" s="14"/>
      <c r="M166" s="15"/>
      <c r="N166" s="14"/>
      <c r="O166" s="15"/>
      <c r="P166" s="14"/>
    </row>
    <row r="167" spans="1:16" x14ac:dyDescent="0.2">
      <c r="A167" s="15"/>
      <c r="B167" s="15"/>
      <c r="C167" s="2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</row>
    <row r="168" spans="1:16" x14ac:dyDescent="0.2">
      <c r="A168" s="15"/>
      <c r="B168" s="15"/>
      <c r="C168" s="2"/>
      <c r="D168" s="86" t="s">
        <v>40</v>
      </c>
      <c r="E168" s="87"/>
      <c r="F168" s="87"/>
      <c r="G168" s="87"/>
      <c r="H168" s="87"/>
      <c r="I168" s="87"/>
      <c r="J168" s="87"/>
      <c r="K168" s="87"/>
      <c r="L168" s="88"/>
      <c r="M168" s="198" t="s">
        <v>45</v>
      </c>
      <c r="N168" s="199"/>
      <c r="O168" s="200"/>
      <c r="P168" s="15"/>
    </row>
    <row r="169" spans="1:16" x14ac:dyDescent="0.2">
      <c r="A169" s="15"/>
      <c r="B169" s="15"/>
      <c r="C169" s="2"/>
      <c r="D169" s="101" t="s">
        <v>254</v>
      </c>
      <c r="E169" s="101"/>
      <c r="F169" s="101"/>
      <c r="G169" s="101"/>
      <c r="H169" s="101"/>
      <c r="I169" s="101"/>
      <c r="J169" s="101"/>
      <c r="K169" s="101"/>
      <c r="L169" s="101"/>
      <c r="M169" s="201">
        <v>2780174.11</v>
      </c>
      <c r="N169" s="201"/>
      <c r="O169" s="201"/>
      <c r="P169" s="15"/>
    </row>
    <row r="170" spans="1:16" x14ac:dyDescent="0.2">
      <c r="A170" s="15"/>
      <c r="B170" s="15"/>
      <c r="C170" s="2"/>
      <c r="D170" s="105" t="s">
        <v>255</v>
      </c>
      <c r="E170" s="105"/>
      <c r="F170" s="105"/>
      <c r="G170" s="105"/>
      <c r="H170" s="105"/>
      <c r="I170" s="105"/>
      <c r="J170" s="105"/>
      <c r="K170" s="105"/>
      <c r="L170" s="105"/>
      <c r="M170" s="202">
        <f>SUM(M169:O169)</f>
        <v>2780174.11</v>
      </c>
      <c r="N170" s="202"/>
      <c r="O170" s="202"/>
      <c r="P170" s="15"/>
    </row>
    <row r="171" spans="1:16" x14ac:dyDescent="0.2">
      <c r="A171" s="15"/>
      <c r="B171" s="15"/>
      <c r="C171" s="2"/>
      <c r="D171" s="101" t="s">
        <v>256</v>
      </c>
      <c r="E171" s="101"/>
      <c r="F171" s="101"/>
      <c r="G171" s="101"/>
      <c r="H171" s="101"/>
      <c r="I171" s="101"/>
      <c r="J171" s="101"/>
      <c r="K171" s="101"/>
      <c r="L171" s="101"/>
      <c r="M171" s="201">
        <v>6582533.4500000002</v>
      </c>
      <c r="N171" s="201"/>
      <c r="O171" s="201"/>
      <c r="P171" s="15"/>
    </row>
    <row r="172" spans="1:16" x14ac:dyDescent="0.2">
      <c r="A172" s="15"/>
      <c r="B172" s="15"/>
      <c r="C172" s="2"/>
      <c r="D172" s="105" t="s">
        <v>257</v>
      </c>
      <c r="E172" s="105"/>
      <c r="F172" s="105"/>
      <c r="G172" s="105"/>
      <c r="H172" s="105"/>
      <c r="I172" s="105"/>
      <c r="J172" s="105"/>
      <c r="K172" s="105"/>
      <c r="L172" s="105"/>
      <c r="M172" s="202">
        <v>1044011.55</v>
      </c>
      <c r="N172" s="202"/>
      <c r="O172" s="202"/>
      <c r="P172" s="15"/>
    </row>
    <row r="173" spans="1:16" x14ac:dyDescent="0.2">
      <c r="A173" s="15"/>
      <c r="B173" s="15"/>
      <c r="C173" s="2"/>
      <c r="D173" s="114" t="s">
        <v>258</v>
      </c>
      <c r="E173" s="115"/>
      <c r="F173" s="115"/>
      <c r="G173" s="115"/>
      <c r="H173" s="115"/>
      <c r="I173" s="115"/>
      <c r="J173" s="115"/>
      <c r="K173" s="115"/>
      <c r="L173" s="116"/>
      <c r="M173" s="201">
        <v>21551</v>
      </c>
      <c r="N173" s="201"/>
      <c r="O173" s="201"/>
      <c r="P173" s="15"/>
    </row>
    <row r="174" spans="1:16" x14ac:dyDescent="0.2">
      <c r="A174" s="15"/>
      <c r="B174" s="15"/>
      <c r="C174" s="2"/>
      <c r="D174" s="105" t="s">
        <v>259</v>
      </c>
      <c r="E174" s="105"/>
      <c r="F174" s="105"/>
      <c r="G174" s="105"/>
      <c r="H174" s="105"/>
      <c r="I174" s="105"/>
      <c r="J174" s="105"/>
      <c r="K174" s="105"/>
      <c r="L174" s="105"/>
      <c r="M174" s="202">
        <f>SUM(M173:O173)</f>
        <v>21551</v>
      </c>
      <c r="N174" s="202"/>
      <c r="O174" s="202"/>
      <c r="P174" s="15"/>
    </row>
    <row r="175" spans="1:16" x14ac:dyDescent="0.2">
      <c r="A175" s="15"/>
      <c r="B175" s="15"/>
      <c r="C175" s="2"/>
      <c r="D175" s="101" t="s">
        <v>260</v>
      </c>
      <c r="E175" s="101"/>
      <c r="F175" s="101"/>
      <c r="G175" s="101"/>
      <c r="H175" s="101"/>
      <c r="I175" s="101"/>
      <c r="J175" s="101"/>
      <c r="K175" s="101"/>
      <c r="L175" s="101"/>
      <c r="M175" s="201">
        <v>304476.96999999997</v>
      </c>
      <c r="N175" s="201"/>
      <c r="O175" s="201"/>
      <c r="P175" s="15"/>
    </row>
    <row r="176" spans="1:16" x14ac:dyDescent="0.2">
      <c r="A176" s="15"/>
      <c r="B176" s="15"/>
      <c r="C176" s="2"/>
      <c r="D176" s="105" t="s">
        <v>261</v>
      </c>
      <c r="E176" s="105"/>
      <c r="F176" s="105"/>
      <c r="G176" s="105"/>
      <c r="H176" s="105"/>
      <c r="I176" s="105"/>
      <c r="J176" s="105"/>
      <c r="K176" s="105"/>
      <c r="L176" s="105"/>
      <c r="M176" s="202">
        <f>SUM(M175)</f>
        <v>304476.96999999997</v>
      </c>
      <c r="N176" s="202"/>
      <c r="O176" s="202"/>
      <c r="P176" s="15"/>
    </row>
    <row r="177" spans="1:16" x14ac:dyDescent="0.2">
      <c r="A177" s="15"/>
      <c r="B177" s="15"/>
      <c r="C177" s="2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</row>
    <row r="178" spans="1:16" s="24" customFormat="1" ht="11.25" x14ac:dyDescent="0.2">
      <c r="B178" s="36"/>
      <c r="C178" s="78" t="s">
        <v>169</v>
      </c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9"/>
      <c r="P178" s="76"/>
    </row>
    <row r="179" spans="1:16" x14ac:dyDescent="0.2">
      <c r="A179" s="24"/>
      <c r="B179" s="36"/>
      <c r="C179" s="78" t="s">
        <v>170</v>
      </c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9"/>
      <c r="P179" s="79"/>
    </row>
    <row r="180" spans="1:16" x14ac:dyDescent="0.2">
      <c r="A180" s="24"/>
      <c r="B180" s="36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</row>
    <row r="181" spans="1:16" x14ac:dyDescent="0.2">
      <c r="B181" s="20"/>
      <c r="C181" s="40"/>
      <c r="D181" s="86" t="s">
        <v>40</v>
      </c>
      <c r="E181" s="87"/>
      <c r="F181" s="87"/>
      <c r="G181" s="87"/>
      <c r="H181" s="87"/>
      <c r="I181" s="87"/>
      <c r="J181" s="87"/>
      <c r="K181" s="87"/>
      <c r="L181" s="88"/>
      <c r="M181" s="198" t="s">
        <v>45</v>
      </c>
      <c r="N181" s="199"/>
      <c r="O181" s="200"/>
    </row>
    <row r="182" spans="1:16" x14ac:dyDescent="0.2">
      <c r="B182" s="20"/>
      <c r="C182" s="16"/>
      <c r="D182" s="101" t="s">
        <v>207</v>
      </c>
      <c r="E182" s="101"/>
      <c r="F182" s="101"/>
      <c r="G182" s="101"/>
      <c r="H182" s="101"/>
      <c r="I182" s="101"/>
      <c r="J182" s="101"/>
      <c r="K182" s="101"/>
      <c r="L182" s="101"/>
      <c r="M182" s="201">
        <v>17306825</v>
      </c>
      <c r="N182" s="201"/>
      <c r="O182" s="201"/>
    </row>
    <row r="183" spans="1:16" x14ac:dyDescent="0.2">
      <c r="B183" s="20"/>
      <c r="C183" s="16"/>
      <c r="D183" s="105" t="s">
        <v>174</v>
      </c>
      <c r="E183" s="105"/>
      <c r="F183" s="105"/>
      <c r="G183" s="105"/>
      <c r="H183" s="105"/>
      <c r="I183" s="105"/>
      <c r="J183" s="105"/>
      <c r="K183" s="105"/>
      <c r="L183" s="105"/>
      <c r="M183" s="202">
        <f>SUM(M182:O182)</f>
        <v>17306825</v>
      </c>
      <c r="N183" s="202"/>
      <c r="O183" s="202"/>
    </row>
    <row r="184" spans="1:16" x14ac:dyDescent="0.2">
      <c r="B184" s="20"/>
      <c r="C184" s="16"/>
      <c r="D184" s="101" t="s">
        <v>208</v>
      </c>
      <c r="E184" s="101"/>
      <c r="F184" s="101"/>
      <c r="G184" s="101"/>
      <c r="H184" s="101"/>
      <c r="I184" s="101"/>
      <c r="J184" s="101"/>
      <c r="K184" s="101"/>
      <c r="L184" s="101"/>
      <c r="M184" s="201">
        <v>6582533.4500000002</v>
      </c>
      <c r="N184" s="201"/>
      <c r="O184" s="201"/>
    </row>
    <row r="185" spans="1:16" x14ac:dyDescent="0.2">
      <c r="B185" s="20"/>
      <c r="C185" s="16"/>
      <c r="D185" s="105" t="s">
        <v>70</v>
      </c>
      <c r="E185" s="105"/>
      <c r="F185" s="105"/>
      <c r="G185" s="105"/>
      <c r="H185" s="105"/>
      <c r="I185" s="105"/>
      <c r="J185" s="105"/>
      <c r="K185" s="105"/>
      <c r="L185" s="105"/>
      <c r="M185" s="202">
        <f>SUM(M184:O184)</f>
        <v>6582533.4500000002</v>
      </c>
      <c r="N185" s="202"/>
      <c r="O185" s="202"/>
    </row>
    <row r="186" spans="1:16" x14ac:dyDescent="0.2">
      <c r="B186" s="20"/>
      <c r="C186" s="16"/>
      <c r="D186" s="114" t="s">
        <v>253</v>
      </c>
      <c r="E186" s="115"/>
      <c r="F186" s="115"/>
      <c r="G186" s="115"/>
      <c r="H186" s="115"/>
      <c r="I186" s="115"/>
      <c r="J186" s="115"/>
      <c r="K186" s="115"/>
      <c r="L186" s="116"/>
      <c r="M186" s="201">
        <v>2664981.0099999998</v>
      </c>
      <c r="N186" s="201"/>
      <c r="O186" s="201"/>
    </row>
    <row r="187" spans="1:16" x14ac:dyDescent="0.2">
      <c r="B187" s="20"/>
      <c r="C187" s="16"/>
      <c r="D187" s="105" t="s">
        <v>175</v>
      </c>
      <c r="E187" s="105"/>
      <c r="F187" s="105"/>
      <c r="G187" s="105"/>
      <c r="H187" s="105"/>
      <c r="I187" s="105"/>
      <c r="J187" s="105"/>
      <c r="K187" s="105"/>
      <c r="L187" s="105"/>
      <c r="M187" s="202">
        <f>SUM(M186:O186)</f>
        <v>2664981.0099999998</v>
      </c>
      <c r="N187" s="202"/>
      <c r="O187" s="202"/>
    </row>
    <row r="188" spans="1:16" x14ac:dyDescent="0.2">
      <c r="B188" s="20"/>
      <c r="C188" s="16"/>
      <c r="D188" s="101" t="s">
        <v>209</v>
      </c>
      <c r="E188" s="101"/>
      <c r="F188" s="101"/>
      <c r="G188" s="101"/>
      <c r="H188" s="101"/>
      <c r="I188" s="101"/>
      <c r="J188" s="101"/>
      <c r="K188" s="101"/>
      <c r="L188" s="101"/>
      <c r="M188" s="201">
        <v>0</v>
      </c>
      <c r="N188" s="201"/>
      <c r="O188" s="201"/>
    </row>
    <row r="189" spans="1:16" x14ac:dyDescent="0.2">
      <c r="B189" s="20"/>
      <c r="C189" s="16"/>
      <c r="D189" s="105" t="s">
        <v>176</v>
      </c>
      <c r="E189" s="105"/>
      <c r="F189" s="105"/>
      <c r="G189" s="105"/>
      <c r="H189" s="105"/>
      <c r="I189" s="105"/>
      <c r="J189" s="105"/>
      <c r="K189" s="105"/>
      <c r="L189" s="105"/>
      <c r="M189" s="202">
        <f>SUM(M188)</f>
        <v>0</v>
      </c>
      <c r="N189" s="202"/>
      <c r="O189" s="202"/>
    </row>
    <row r="190" spans="1:16" x14ac:dyDescent="0.2">
      <c r="B190" s="20"/>
      <c r="C190" s="40"/>
      <c r="D190" s="101" t="s">
        <v>210</v>
      </c>
      <c r="E190" s="101"/>
      <c r="F190" s="101"/>
      <c r="G190" s="101"/>
      <c r="H190" s="101"/>
      <c r="I190" s="101"/>
      <c r="J190" s="101"/>
      <c r="K190" s="101"/>
      <c r="L190" s="101"/>
      <c r="M190" s="201">
        <v>0</v>
      </c>
      <c r="N190" s="201"/>
      <c r="O190" s="201"/>
    </row>
    <row r="191" spans="1:16" x14ac:dyDescent="0.2">
      <c r="B191" s="20"/>
      <c r="C191" s="40"/>
      <c r="D191" s="105" t="s">
        <v>177</v>
      </c>
      <c r="E191" s="105"/>
      <c r="F191" s="105"/>
      <c r="G191" s="105"/>
      <c r="H191" s="105"/>
      <c r="I191" s="105"/>
      <c r="J191" s="105"/>
      <c r="K191" s="105"/>
      <c r="L191" s="105"/>
      <c r="M191" s="202">
        <f>SUM(M190)</f>
        <v>0</v>
      </c>
      <c r="N191" s="202"/>
      <c r="O191" s="202"/>
    </row>
    <row r="192" spans="1:16" x14ac:dyDescent="0.2">
      <c r="B192" s="20"/>
      <c r="C192" s="16"/>
      <c r="D192" s="101" t="s">
        <v>211</v>
      </c>
      <c r="E192" s="101"/>
      <c r="F192" s="101"/>
      <c r="G192" s="101"/>
      <c r="H192" s="101"/>
      <c r="I192" s="101"/>
      <c r="J192" s="101"/>
      <c r="K192" s="101"/>
      <c r="L192" s="101"/>
      <c r="M192" s="201">
        <v>0</v>
      </c>
      <c r="N192" s="201"/>
      <c r="O192" s="201"/>
    </row>
    <row r="193" spans="1:16" x14ac:dyDescent="0.2">
      <c r="B193" s="20"/>
      <c r="C193" s="16"/>
      <c r="D193" s="105" t="s">
        <v>178</v>
      </c>
      <c r="E193" s="105"/>
      <c r="F193" s="105"/>
      <c r="G193" s="105"/>
      <c r="H193" s="105"/>
      <c r="I193" s="105"/>
      <c r="J193" s="105"/>
      <c r="K193" s="105"/>
      <c r="L193" s="105"/>
      <c r="M193" s="202">
        <f>SUM(M192)</f>
        <v>0</v>
      </c>
      <c r="N193" s="202"/>
      <c r="O193" s="202"/>
    </row>
    <row r="194" spans="1:16" x14ac:dyDescent="0.2">
      <c r="B194" s="20"/>
      <c r="C194" s="16"/>
      <c r="D194" s="101" t="s">
        <v>212</v>
      </c>
      <c r="E194" s="101"/>
      <c r="F194" s="101"/>
      <c r="G194" s="101"/>
      <c r="H194" s="101"/>
      <c r="I194" s="101"/>
      <c r="J194" s="101"/>
      <c r="K194" s="101"/>
      <c r="L194" s="101"/>
      <c r="M194" s="201">
        <v>0</v>
      </c>
      <c r="N194" s="201"/>
      <c r="O194" s="201"/>
    </row>
    <row r="195" spans="1:16" x14ac:dyDescent="0.2">
      <c r="B195" s="20"/>
      <c r="C195" s="16"/>
      <c r="D195" s="105" t="s">
        <v>178</v>
      </c>
      <c r="E195" s="105"/>
      <c r="F195" s="105"/>
      <c r="G195" s="105"/>
      <c r="H195" s="105"/>
      <c r="I195" s="105"/>
      <c r="J195" s="105"/>
      <c r="K195" s="105"/>
      <c r="L195" s="105"/>
      <c r="M195" s="202">
        <f>SUM(M194)</f>
        <v>0</v>
      </c>
      <c r="N195" s="202"/>
      <c r="O195" s="202"/>
      <c r="P195" s="16"/>
    </row>
    <row r="196" spans="1:16" x14ac:dyDescent="0.2">
      <c r="B196" s="20"/>
      <c r="C196" s="77" t="s">
        <v>173</v>
      </c>
      <c r="D196" s="101" t="s">
        <v>213</v>
      </c>
      <c r="E196" s="101"/>
      <c r="F196" s="101"/>
      <c r="G196" s="101"/>
      <c r="H196" s="101"/>
      <c r="I196" s="101"/>
      <c r="J196" s="101"/>
      <c r="K196" s="101"/>
      <c r="L196" s="101"/>
      <c r="M196" s="201">
        <v>0</v>
      </c>
      <c r="N196" s="201"/>
      <c r="O196" s="201"/>
      <c r="P196" s="40"/>
    </row>
    <row r="197" spans="1:16" x14ac:dyDescent="0.2">
      <c r="B197" s="20"/>
      <c r="C197" s="40"/>
      <c r="D197" s="105" t="s">
        <v>179</v>
      </c>
      <c r="E197" s="105"/>
      <c r="F197" s="105"/>
      <c r="G197" s="105"/>
      <c r="H197" s="105"/>
      <c r="I197" s="105"/>
      <c r="J197" s="105"/>
      <c r="K197" s="105"/>
      <c r="L197" s="105"/>
      <c r="M197" s="202">
        <f>SUM(M196)</f>
        <v>0</v>
      </c>
      <c r="N197" s="202"/>
      <c r="O197" s="202"/>
      <c r="P197" s="40"/>
    </row>
    <row r="198" spans="1:16" x14ac:dyDescent="0.2">
      <c r="B198" s="20"/>
      <c r="C198" s="40"/>
      <c r="D198" s="83"/>
      <c r="E198" s="83"/>
      <c r="F198" s="83"/>
      <c r="G198" s="83"/>
      <c r="H198" s="83"/>
      <c r="I198" s="83"/>
      <c r="J198" s="83"/>
      <c r="K198" s="83"/>
      <c r="L198" s="83"/>
      <c r="M198" s="203"/>
      <c r="N198" s="203"/>
      <c r="O198" s="203"/>
      <c r="P198" s="40"/>
    </row>
    <row r="199" spans="1:16" x14ac:dyDescent="0.2">
      <c r="B199" s="20"/>
      <c r="C199" s="40"/>
      <c r="D199" s="83"/>
      <c r="E199" s="83"/>
      <c r="F199" s="83"/>
      <c r="G199" s="83"/>
      <c r="H199" s="83"/>
      <c r="I199" s="83"/>
      <c r="J199" s="83"/>
      <c r="K199" s="83"/>
      <c r="L199" s="83"/>
      <c r="M199" s="203"/>
      <c r="N199" s="203"/>
      <c r="O199" s="203"/>
      <c r="P199" s="40"/>
    </row>
    <row r="200" spans="1:16" x14ac:dyDescent="0.2">
      <c r="A200" s="7"/>
      <c r="B200" s="7"/>
      <c r="C200" s="2" t="s">
        <v>8</v>
      </c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</row>
    <row r="201" spans="1:16" x14ac:dyDescent="0.2">
      <c r="A201" s="7"/>
      <c r="B201" s="19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</row>
    <row r="202" spans="1:16" x14ac:dyDescent="0.2">
      <c r="A202" s="7"/>
      <c r="B202" s="19"/>
      <c r="C202" s="7"/>
      <c r="D202" s="7"/>
      <c r="E202" s="86" t="s">
        <v>40</v>
      </c>
      <c r="F202" s="87"/>
      <c r="G202" s="87"/>
      <c r="H202" s="87"/>
      <c r="I202" s="87"/>
      <c r="J202" s="87"/>
      <c r="K202" s="88"/>
      <c r="L202" s="89" t="s">
        <v>45</v>
      </c>
      <c r="M202" s="90"/>
      <c r="N202" s="91"/>
      <c r="P202" s="7"/>
    </row>
    <row r="203" spans="1:16" x14ac:dyDescent="0.2">
      <c r="A203" s="7"/>
      <c r="B203" s="19"/>
      <c r="C203" s="7"/>
      <c r="D203" s="7"/>
      <c r="E203" s="101" t="s">
        <v>214</v>
      </c>
      <c r="F203" s="101"/>
      <c r="G203" s="101"/>
      <c r="H203" s="101"/>
      <c r="I203" s="101"/>
      <c r="J203" s="101"/>
      <c r="K203" s="101"/>
      <c r="L203" s="201">
        <v>22845063.800000001</v>
      </c>
      <c r="M203" s="201"/>
      <c r="N203" s="201"/>
      <c r="P203" s="7"/>
    </row>
    <row r="204" spans="1:16" x14ac:dyDescent="0.2">
      <c r="A204" s="7"/>
      <c r="B204" s="19"/>
      <c r="C204" s="7"/>
      <c r="D204" s="7"/>
      <c r="E204" s="101" t="s">
        <v>215</v>
      </c>
      <c r="F204" s="101"/>
      <c r="G204" s="101"/>
      <c r="H204" s="101"/>
      <c r="I204" s="101"/>
      <c r="J204" s="101"/>
      <c r="K204" s="101"/>
      <c r="L204" s="201">
        <v>3042109.5</v>
      </c>
      <c r="M204" s="201"/>
      <c r="N204" s="201"/>
      <c r="P204" s="7"/>
    </row>
    <row r="205" spans="1:16" x14ac:dyDescent="0.2">
      <c r="A205" s="7"/>
      <c r="B205" s="19"/>
      <c r="C205" s="7"/>
      <c r="D205" s="7"/>
      <c r="E205" s="101" t="s">
        <v>216</v>
      </c>
      <c r="F205" s="101"/>
      <c r="G205" s="101"/>
      <c r="H205" s="101"/>
      <c r="I205" s="101"/>
      <c r="J205" s="101"/>
      <c r="K205" s="101"/>
      <c r="L205" s="201">
        <v>0</v>
      </c>
      <c r="M205" s="201"/>
      <c r="N205" s="201"/>
      <c r="P205" s="7"/>
    </row>
    <row r="206" spans="1:16" x14ac:dyDescent="0.2">
      <c r="A206" s="7"/>
      <c r="B206" s="19"/>
      <c r="C206" s="7"/>
      <c r="D206" s="7"/>
      <c r="E206" s="101" t="s">
        <v>217</v>
      </c>
      <c r="F206" s="101"/>
      <c r="G206" s="101"/>
      <c r="H206" s="101"/>
      <c r="I206" s="101"/>
      <c r="J206" s="101"/>
      <c r="K206" s="101"/>
      <c r="L206" s="201">
        <v>0</v>
      </c>
      <c r="M206" s="201"/>
      <c r="N206" s="201"/>
      <c r="P206" s="7"/>
    </row>
    <row r="207" spans="1:16" x14ac:dyDescent="0.2">
      <c r="A207" s="7"/>
      <c r="B207" s="19"/>
      <c r="C207" s="7"/>
      <c r="D207" s="7"/>
      <c r="E207" s="101" t="s">
        <v>218</v>
      </c>
      <c r="F207" s="101"/>
      <c r="G207" s="101"/>
      <c r="H207" s="101"/>
      <c r="I207" s="101"/>
      <c r="J207" s="101"/>
      <c r="K207" s="101"/>
      <c r="L207" s="201">
        <v>1129446.72</v>
      </c>
      <c r="M207" s="201"/>
      <c r="N207" s="201"/>
      <c r="P207" s="7"/>
    </row>
    <row r="208" spans="1:16" x14ac:dyDescent="0.2">
      <c r="A208" s="7"/>
      <c r="B208" s="19"/>
      <c r="C208" s="7"/>
      <c r="D208" s="7"/>
      <c r="E208" s="95" t="s">
        <v>171</v>
      </c>
      <c r="F208" s="96"/>
      <c r="G208" s="96"/>
      <c r="H208" s="96"/>
      <c r="I208" s="96"/>
      <c r="J208" s="96"/>
      <c r="K208" s="97"/>
      <c r="L208" s="121">
        <f>SUM(L203:N207)</f>
        <v>27016620.02</v>
      </c>
      <c r="M208" s="121"/>
      <c r="N208" s="121"/>
      <c r="P208" s="204"/>
    </row>
    <row r="209" spans="1:16" x14ac:dyDescent="0.2">
      <c r="A209" s="7"/>
      <c r="B209" s="19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</row>
    <row r="210" spans="1:16" x14ac:dyDescent="0.2">
      <c r="A210" s="7"/>
      <c r="B210" s="19"/>
      <c r="C210" s="28" t="s">
        <v>71</v>
      </c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</row>
    <row r="211" spans="1:16" x14ac:dyDescent="0.2">
      <c r="A211" s="7"/>
      <c r="B211" s="19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</row>
    <row r="212" spans="1:16" x14ac:dyDescent="0.2">
      <c r="A212" s="7"/>
      <c r="B212" s="19"/>
      <c r="C212" s="86" t="s">
        <v>40</v>
      </c>
      <c r="D212" s="87"/>
      <c r="E212" s="87"/>
      <c r="F212" s="87"/>
      <c r="G212" s="87"/>
      <c r="H212" s="87"/>
      <c r="I212" s="87"/>
      <c r="J212" s="88"/>
      <c r="K212" s="89" t="s">
        <v>45</v>
      </c>
      <c r="L212" s="90"/>
      <c r="M212" s="91"/>
      <c r="N212" s="89" t="s">
        <v>47</v>
      </c>
      <c r="O212" s="90"/>
      <c r="P212" s="91"/>
    </row>
    <row r="213" spans="1:16" x14ac:dyDescent="0.2">
      <c r="A213" s="7"/>
      <c r="B213" s="19"/>
      <c r="C213" s="80" t="s">
        <v>219</v>
      </c>
      <c r="D213" s="84"/>
      <c r="E213" s="84"/>
      <c r="F213" s="84"/>
      <c r="G213" s="84"/>
      <c r="H213" s="84"/>
      <c r="I213" s="84"/>
      <c r="J213" s="85"/>
      <c r="K213" s="205">
        <v>9123412.9399999995</v>
      </c>
      <c r="L213" s="206"/>
      <c r="M213" s="207"/>
      <c r="N213" s="136">
        <f>K213/L208</f>
        <v>0.33769631187195415</v>
      </c>
      <c r="O213" s="137"/>
      <c r="P213" s="138"/>
    </row>
    <row r="214" spans="1:16" x14ac:dyDescent="0.2">
      <c r="A214" s="7"/>
      <c r="B214" s="19"/>
      <c r="C214" s="80" t="s">
        <v>220</v>
      </c>
      <c r="D214" s="81"/>
      <c r="E214" s="81"/>
      <c r="F214" s="81"/>
      <c r="G214" s="81"/>
      <c r="H214" s="81"/>
      <c r="I214" s="81"/>
      <c r="J214" s="82"/>
      <c r="K214" s="205">
        <v>231570.98</v>
      </c>
      <c r="L214" s="206"/>
      <c r="M214" s="207"/>
      <c r="N214" s="136">
        <f>K214/L208</f>
        <v>8.5714267672481418E-3</v>
      </c>
      <c r="O214" s="137"/>
      <c r="P214" s="138"/>
    </row>
    <row r="215" spans="1:16" x14ac:dyDescent="0.2">
      <c r="A215" s="7"/>
      <c r="B215" s="19"/>
      <c r="C215" s="80" t="s">
        <v>221</v>
      </c>
      <c r="D215" s="81"/>
      <c r="E215" s="81"/>
      <c r="F215" s="81"/>
      <c r="G215" s="81"/>
      <c r="H215" s="81"/>
      <c r="I215" s="81"/>
      <c r="J215" s="82"/>
      <c r="K215" s="205">
        <v>115874.5</v>
      </c>
      <c r="L215" s="206"/>
      <c r="M215" s="207"/>
      <c r="N215" s="136">
        <f>K215/L208</f>
        <v>4.2890080222551833E-3</v>
      </c>
      <c r="O215" s="137"/>
      <c r="P215" s="138"/>
    </row>
    <row r="216" spans="1:16" s="24" customFormat="1" x14ac:dyDescent="0.2">
      <c r="A216" s="7"/>
      <c r="B216" s="19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</row>
    <row r="217" spans="1:16" s="24" customFormat="1" x14ac:dyDescent="0.2">
      <c r="A217" s="1"/>
      <c r="B217" s="22" t="s">
        <v>16</v>
      </c>
      <c r="C217" s="13" t="s">
        <v>17</v>
      </c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</row>
    <row r="218" spans="1:16" x14ac:dyDescent="0.2">
      <c r="A218" s="24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</row>
    <row r="219" spans="1:16" x14ac:dyDescent="0.2">
      <c r="B219" s="20"/>
      <c r="C219" s="35" t="s">
        <v>72</v>
      </c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</row>
    <row r="220" spans="1:16" ht="12" customHeight="1" x14ac:dyDescent="0.2">
      <c r="B220" s="20"/>
      <c r="C220" s="109" t="s">
        <v>73</v>
      </c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</row>
    <row r="221" spans="1:16" x14ac:dyDescent="0.2">
      <c r="B221" s="20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</row>
    <row r="222" spans="1:16" x14ac:dyDescent="0.2">
      <c r="B222" s="20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</row>
    <row r="223" spans="1:16" x14ac:dyDescent="0.2">
      <c r="A223" s="2"/>
      <c r="B223" s="22" t="s">
        <v>20</v>
      </c>
      <c r="C223" s="13" t="s">
        <v>21</v>
      </c>
    </row>
    <row r="224" spans="1:16" x14ac:dyDescent="0.2">
      <c r="A224" s="2"/>
      <c r="B224" s="22"/>
      <c r="C224" s="13"/>
    </row>
    <row r="225" spans="1:16" x14ac:dyDescent="0.2">
      <c r="A225" s="14"/>
      <c r="B225" s="23"/>
      <c r="C225" s="2" t="s">
        <v>9</v>
      </c>
      <c r="D225" s="14"/>
      <c r="E225" s="15"/>
      <c r="F225" s="14"/>
      <c r="G225" s="15"/>
      <c r="H225" s="14"/>
      <c r="I225" s="15"/>
      <c r="J225" s="14"/>
      <c r="K225" s="15"/>
      <c r="L225" s="14"/>
      <c r="M225" s="15"/>
      <c r="N225" s="14"/>
      <c r="O225" s="15"/>
      <c r="P225" s="14"/>
    </row>
    <row r="226" spans="1:16" x14ac:dyDescent="0.2">
      <c r="A226" s="15"/>
      <c r="B226" s="23"/>
      <c r="C226" s="2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</row>
    <row r="227" spans="1:16" x14ac:dyDescent="0.2">
      <c r="E227" s="86" t="s">
        <v>40</v>
      </c>
      <c r="F227" s="87"/>
      <c r="G227" s="87"/>
      <c r="H227" s="88"/>
      <c r="I227" s="89">
        <v>2020</v>
      </c>
      <c r="J227" s="90"/>
      <c r="K227" s="91"/>
      <c r="L227" s="89">
        <v>2019</v>
      </c>
      <c r="M227" s="90"/>
      <c r="N227" s="91"/>
    </row>
    <row r="228" spans="1:16" x14ac:dyDescent="0.2">
      <c r="A228" s="1"/>
      <c r="E228" s="118" t="s">
        <v>181</v>
      </c>
      <c r="F228" s="119"/>
      <c r="G228" s="119"/>
      <c r="H228" s="120"/>
      <c r="I228" s="179">
        <v>3433348.5</v>
      </c>
      <c r="J228" s="180"/>
      <c r="K228" s="181"/>
      <c r="L228" s="179">
        <v>1085869.3500000001</v>
      </c>
      <c r="M228" s="180"/>
      <c r="N228" s="181"/>
    </row>
    <row r="229" spans="1:16" x14ac:dyDescent="0.2">
      <c r="A229" s="1"/>
      <c r="E229" s="118" t="s">
        <v>222</v>
      </c>
      <c r="F229" s="119"/>
      <c r="G229" s="119"/>
      <c r="H229" s="120"/>
      <c r="I229" s="179">
        <v>0</v>
      </c>
      <c r="J229" s="180"/>
      <c r="K229" s="181"/>
      <c r="L229" s="179">
        <v>0</v>
      </c>
      <c r="M229" s="180"/>
      <c r="N229" s="181"/>
    </row>
    <row r="230" spans="1:16" x14ac:dyDescent="0.2">
      <c r="A230" s="1"/>
      <c r="E230" s="118" t="s">
        <v>182</v>
      </c>
      <c r="F230" s="119"/>
      <c r="G230" s="119"/>
      <c r="H230" s="120"/>
      <c r="I230" s="179">
        <v>0</v>
      </c>
      <c r="J230" s="180"/>
      <c r="K230" s="181"/>
      <c r="L230" s="179">
        <v>0</v>
      </c>
      <c r="M230" s="180"/>
      <c r="N230" s="181"/>
    </row>
    <row r="231" spans="1:16" x14ac:dyDescent="0.2">
      <c r="A231" s="1"/>
      <c r="E231" s="118" t="s">
        <v>183</v>
      </c>
      <c r="F231" s="119"/>
      <c r="G231" s="119"/>
      <c r="H231" s="120"/>
      <c r="I231" s="179">
        <v>0</v>
      </c>
      <c r="J231" s="180"/>
      <c r="K231" s="181"/>
      <c r="L231" s="179">
        <v>0</v>
      </c>
      <c r="M231" s="180"/>
      <c r="N231" s="181"/>
    </row>
    <row r="232" spans="1:16" s="24" customFormat="1" x14ac:dyDescent="0.2">
      <c r="A232" s="8"/>
      <c r="B232" s="8"/>
      <c r="C232" s="8"/>
      <c r="D232" s="8"/>
      <c r="E232" s="118" t="s">
        <v>223</v>
      </c>
      <c r="F232" s="119"/>
      <c r="G232" s="119"/>
      <c r="H232" s="120"/>
      <c r="I232" s="179">
        <v>0</v>
      </c>
      <c r="J232" s="180"/>
      <c r="K232" s="181"/>
      <c r="L232" s="179">
        <v>0</v>
      </c>
      <c r="M232" s="180"/>
      <c r="N232" s="181"/>
      <c r="O232" s="8"/>
      <c r="P232" s="8"/>
    </row>
    <row r="233" spans="1:16" s="24" customFormat="1" x14ac:dyDescent="0.2">
      <c r="A233" s="8"/>
      <c r="B233" s="8"/>
      <c r="C233" s="8"/>
      <c r="D233" s="8"/>
      <c r="E233" s="122" t="s">
        <v>172</v>
      </c>
      <c r="F233" s="123"/>
      <c r="G233" s="123"/>
      <c r="H233" s="124"/>
      <c r="I233" s="98">
        <f>SUM(I228:K232)</f>
        <v>3433348.5</v>
      </c>
      <c r="J233" s="99"/>
      <c r="K233" s="100"/>
      <c r="L233" s="98">
        <f>SUM(L228:N232)</f>
        <v>1085869.3500000001</v>
      </c>
      <c r="M233" s="99"/>
      <c r="N233" s="100"/>
      <c r="O233" s="8"/>
      <c r="P233" s="8"/>
    </row>
    <row r="234" spans="1:16" s="24" customFormat="1" x14ac:dyDescent="0.2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</row>
    <row r="236" spans="1:16" s="40" customFormat="1" x14ac:dyDescent="0.2">
      <c r="A236" s="1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</row>
    <row r="237" spans="1:16" s="40" customFormat="1" ht="25.5" customHeight="1" x14ac:dyDescent="0.2">
      <c r="A237" s="8"/>
      <c r="B237" s="2" t="s">
        <v>22</v>
      </c>
      <c r="C237" s="142" t="s">
        <v>23</v>
      </c>
      <c r="D237" s="142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</row>
    <row r="239" spans="1:16" x14ac:dyDescent="0.2">
      <c r="C239" s="182" t="s">
        <v>240</v>
      </c>
      <c r="D239" s="183"/>
      <c r="E239" s="183"/>
      <c r="F239" s="183"/>
      <c r="G239" s="183"/>
      <c r="H239" s="183"/>
      <c r="I239" s="184"/>
      <c r="J239" s="185">
        <v>30704553.09</v>
      </c>
      <c r="K239" s="186"/>
      <c r="L239" s="186"/>
      <c r="M239" s="186"/>
      <c r="N239" s="186"/>
      <c r="O239" s="186"/>
      <c r="P239" s="187"/>
    </row>
    <row r="240" spans="1:16" x14ac:dyDescent="0.2">
      <c r="C240" s="188"/>
      <c r="D240" s="188"/>
      <c r="E240" s="188"/>
      <c r="F240" s="188"/>
      <c r="G240" s="188"/>
      <c r="H240" s="188"/>
      <c r="I240" s="188"/>
      <c r="J240" s="188"/>
      <c r="K240" s="188"/>
      <c r="L240" s="188"/>
      <c r="M240" s="188"/>
      <c r="N240" s="188"/>
      <c r="O240" s="188"/>
      <c r="P240" s="188"/>
    </row>
    <row r="241" spans="3:16" ht="12" customHeight="1" x14ac:dyDescent="0.2">
      <c r="C241" s="189" t="s">
        <v>241</v>
      </c>
      <c r="D241" s="190"/>
      <c r="E241" s="190"/>
      <c r="F241" s="190"/>
      <c r="G241" s="190"/>
      <c r="H241" s="190"/>
      <c r="I241" s="191"/>
      <c r="J241" s="192">
        <v>0</v>
      </c>
      <c r="K241" s="193"/>
      <c r="L241" s="193"/>
      <c r="M241" s="193"/>
      <c r="N241" s="193"/>
      <c r="O241" s="193"/>
      <c r="P241" s="194"/>
    </row>
    <row r="242" spans="3:16" ht="12" customHeight="1" x14ac:dyDescent="0.2">
      <c r="C242" s="195" t="s">
        <v>242</v>
      </c>
      <c r="D242" s="196"/>
      <c r="E242" s="196"/>
      <c r="F242" s="196"/>
      <c r="G242" s="196"/>
      <c r="H242" s="196"/>
      <c r="I242" s="197"/>
      <c r="J242" s="212">
        <v>0</v>
      </c>
      <c r="K242" s="213"/>
      <c r="L242" s="213"/>
      <c r="M242" s="213"/>
      <c r="N242" s="213"/>
      <c r="O242" s="213"/>
      <c r="P242" s="214"/>
    </row>
    <row r="243" spans="3:16" ht="12" customHeight="1" x14ac:dyDescent="0.2">
      <c r="C243" s="195" t="s">
        <v>243</v>
      </c>
      <c r="D243" s="196"/>
      <c r="E243" s="196"/>
      <c r="F243" s="196"/>
      <c r="G243" s="196"/>
      <c r="H243" s="196"/>
      <c r="I243" s="197"/>
      <c r="J243" s="212">
        <v>0</v>
      </c>
      <c r="K243" s="213"/>
      <c r="L243" s="213"/>
      <c r="M243" s="213"/>
      <c r="N243" s="213"/>
      <c r="O243" s="213"/>
      <c r="P243" s="214"/>
    </row>
    <row r="244" spans="3:16" ht="12" customHeight="1" x14ac:dyDescent="0.2">
      <c r="C244" s="195" t="s">
        <v>244</v>
      </c>
      <c r="D244" s="196"/>
      <c r="E244" s="196"/>
      <c r="F244" s="196"/>
      <c r="G244" s="196"/>
      <c r="H244" s="196"/>
      <c r="I244" s="197"/>
      <c r="J244" s="212">
        <v>0</v>
      </c>
      <c r="K244" s="213"/>
      <c r="L244" s="213"/>
      <c r="M244" s="213"/>
      <c r="N244" s="213"/>
      <c r="O244" s="213"/>
      <c r="P244" s="214"/>
    </row>
    <row r="245" spans="3:16" ht="12" customHeight="1" x14ac:dyDescent="0.2">
      <c r="C245" s="195" t="s">
        <v>245</v>
      </c>
      <c r="D245" s="196"/>
      <c r="E245" s="196"/>
      <c r="F245" s="196"/>
      <c r="G245" s="196"/>
      <c r="H245" s="196"/>
      <c r="I245" s="197"/>
      <c r="J245" s="212">
        <v>0</v>
      </c>
      <c r="K245" s="213"/>
      <c r="L245" s="213"/>
      <c r="M245" s="213"/>
      <c r="N245" s="213"/>
      <c r="O245" s="213"/>
      <c r="P245" s="214"/>
    </row>
    <row r="246" spans="3:16" ht="12" customHeight="1" x14ac:dyDescent="0.2">
      <c r="C246" s="195" t="s">
        <v>246</v>
      </c>
      <c r="D246" s="196"/>
      <c r="E246" s="196"/>
      <c r="F246" s="196"/>
      <c r="G246" s="196"/>
      <c r="H246" s="196"/>
      <c r="I246" s="197"/>
      <c r="J246" s="212">
        <v>0</v>
      </c>
      <c r="K246" s="213"/>
      <c r="L246" s="213"/>
      <c r="M246" s="213"/>
      <c r="N246" s="213"/>
      <c r="O246" s="213"/>
      <c r="P246" s="214"/>
    </row>
    <row r="247" spans="3:16" ht="12" customHeight="1" x14ac:dyDescent="0.2">
      <c r="C247" s="195" t="s">
        <v>247</v>
      </c>
      <c r="D247" s="196"/>
      <c r="E247" s="196"/>
      <c r="F247" s="196"/>
      <c r="G247" s="196"/>
      <c r="H247" s="196"/>
      <c r="I247" s="197"/>
      <c r="J247" s="212">
        <v>0</v>
      </c>
      <c r="K247" s="213"/>
      <c r="L247" s="213"/>
      <c r="M247" s="213"/>
      <c r="N247" s="213"/>
      <c r="O247" s="213"/>
      <c r="P247" s="214"/>
    </row>
    <row r="248" spans="3:16" x14ac:dyDescent="0.2">
      <c r="C248" s="188"/>
      <c r="D248" s="188"/>
      <c r="E248" s="188"/>
      <c r="F248" s="188"/>
      <c r="G248" s="188"/>
      <c r="H248" s="188"/>
      <c r="I248" s="188"/>
      <c r="J248" s="188"/>
      <c r="K248" s="188"/>
      <c r="L248" s="188"/>
      <c r="M248" s="188"/>
      <c r="N248" s="188"/>
      <c r="O248" s="188"/>
      <c r="P248" s="188"/>
    </row>
    <row r="249" spans="3:16" ht="12" customHeight="1" x14ac:dyDescent="0.2">
      <c r="C249" s="189" t="s">
        <v>248</v>
      </c>
      <c r="D249" s="190"/>
      <c r="E249" s="190"/>
      <c r="F249" s="190"/>
      <c r="G249" s="190"/>
      <c r="H249" s="190"/>
      <c r="I249" s="191"/>
      <c r="J249" s="192">
        <v>0</v>
      </c>
      <c r="K249" s="193"/>
      <c r="L249" s="193"/>
      <c r="M249" s="193"/>
      <c r="N249" s="193"/>
      <c r="O249" s="193"/>
      <c r="P249" s="194"/>
    </row>
    <row r="250" spans="3:16" ht="12" customHeight="1" x14ac:dyDescent="0.2">
      <c r="C250" s="195" t="s">
        <v>249</v>
      </c>
      <c r="D250" s="196"/>
      <c r="E250" s="196"/>
      <c r="F250" s="196"/>
      <c r="G250" s="196"/>
      <c r="H250" s="196"/>
      <c r="I250" s="197"/>
      <c r="J250" s="212">
        <v>0</v>
      </c>
      <c r="K250" s="213"/>
      <c r="L250" s="213"/>
      <c r="M250" s="213"/>
      <c r="N250" s="213"/>
      <c r="O250" s="213"/>
      <c r="P250" s="214"/>
    </row>
    <row r="251" spans="3:16" ht="12" customHeight="1" x14ac:dyDescent="0.2">
      <c r="C251" s="195" t="s">
        <v>250</v>
      </c>
      <c r="D251" s="196"/>
      <c r="E251" s="196"/>
      <c r="F251" s="196"/>
      <c r="G251" s="196"/>
      <c r="H251" s="196"/>
      <c r="I251" s="197"/>
      <c r="J251" s="212">
        <v>0</v>
      </c>
      <c r="K251" s="213"/>
      <c r="L251" s="213"/>
      <c r="M251" s="213"/>
      <c r="N251" s="213"/>
      <c r="O251" s="213"/>
      <c r="P251" s="214"/>
    </row>
    <row r="252" spans="3:16" ht="12" customHeight="1" x14ac:dyDescent="0.2">
      <c r="C252" s="195" t="s">
        <v>251</v>
      </c>
      <c r="D252" s="196"/>
      <c r="E252" s="196"/>
      <c r="F252" s="196"/>
      <c r="G252" s="196"/>
      <c r="H252" s="196"/>
      <c r="I252" s="197"/>
      <c r="J252" s="212">
        <v>0</v>
      </c>
      <c r="K252" s="213"/>
      <c r="L252" s="213"/>
      <c r="M252" s="213"/>
      <c r="N252" s="213"/>
      <c r="O252" s="213"/>
      <c r="P252" s="214"/>
    </row>
    <row r="253" spans="3:16" x14ac:dyDescent="0.2">
      <c r="C253" s="188"/>
      <c r="D253" s="188"/>
      <c r="E253" s="188"/>
      <c r="F253" s="188"/>
      <c r="G253" s="188"/>
      <c r="H253" s="188"/>
      <c r="I253" s="188"/>
      <c r="J253" s="188"/>
      <c r="K253" s="188"/>
      <c r="L253" s="188"/>
      <c r="M253" s="188"/>
      <c r="N253" s="188"/>
      <c r="O253" s="188"/>
      <c r="P253" s="188"/>
    </row>
    <row r="254" spans="3:16" x14ac:dyDescent="0.2">
      <c r="C254" s="182" t="s">
        <v>252</v>
      </c>
      <c r="D254" s="183"/>
      <c r="E254" s="183"/>
      <c r="F254" s="183"/>
      <c r="G254" s="183"/>
      <c r="H254" s="183"/>
      <c r="I254" s="184"/>
      <c r="J254" s="185">
        <v>30704553.09</v>
      </c>
      <c r="K254" s="186"/>
      <c r="L254" s="186"/>
      <c r="M254" s="186"/>
      <c r="N254" s="186"/>
      <c r="O254" s="186"/>
      <c r="P254" s="187"/>
    </row>
    <row r="257" spans="1:16" x14ac:dyDescent="0.2">
      <c r="A257" s="135" t="s">
        <v>10</v>
      </c>
      <c r="B257" s="135"/>
      <c r="C257" s="135"/>
      <c r="D257" s="135"/>
      <c r="E257" s="135"/>
      <c r="F257" s="135"/>
      <c r="G257" s="135"/>
      <c r="H257" s="135"/>
      <c r="I257" s="135"/>
      <c r="J257" s="135"/>
      <c r="K257" s="135"/>
      <c r="L257" s="135"/>
      <c r="M257" s="135"/>
      <c r="N257" s="135"/>
      <c r="O257" s="135"/>
      <c r="P257" s="135"/>
    </row>
    <row r="258" spans="1:16" x14ac:dyDescent="0.2">
      <c r="A258" s="2"/>
    </row>
    <row r="259" spans="1:16" x14ac:dyDescent="0.2">
      <c r="B259" s="1" t="s">
        <v>11</v>
      </c>
    </row>
    <row r="260" spans="1:16" x14ac:dyDescent="0.2">
      <c r="B260" s="1"/>
    </row>
    <row r="261" spans="1:16" x14ac:dyDescent="0.2">
      <c r="B261" s="2" t="s">
        <v>12</v>
      </c>
    </row>
    <row r="262" spans="1:16" s="24" customFormat="1" x14ac:dyDescent="0.2">
      <c r="A262" s="2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</row>
    <row r="263" spans="1:16" x14ac:dyDescent="0.2">
      <c r="C263" s="3" t="s">
        <v>13</v>
      </c>
    </row>
    <row r="265" spans="1:16" x14ac:dyDescent="0.2">
      <c r="E265" s="86" t="s">
        <v>40</v>
      </c>
      <c r="F265" s="87"/>
      <c r="G265" s="87"/>
      <c r="H265" s="87"/>
      <c r="I265" s="87"/>
      <c r="J265" s="87"/>
      <c r="K265" s="88"/>
      <c r="L265" s="89" t="s">
        <v>45</v>
      </c>
      <c r="M265" s="90"/>
      <c r="N265" s="91"/>
    </row>
    <row r="266" spans="1:16" x14ac:dyDescent="0.2">
      <c r="E266" s="101" t="s">
        <v>224</v>
      </c>
      <c r="F266" s="101"/>
      <c r="G266" s="101"/>
      <c r="H266" s="101"/>
      <c r="I266" s="101"/>
      <c r="J266" s="101"/>
      <c r="K266" s="101"/>
      <c r="L266" s="201">
        <v>0</v>
      </c>
      <c r="M266" s="201"/>
      <c r="N266" s="201"/>
    </row>
    <row r="267" spans="1:16" x14ac:dyDescent="0.2">
      <c r="E267" s="101" t="s">
        <v>225</v>
      </c>
      <c r="F267" s="101"/>
      <c r="G267" s="101"/>
      <c r="H267" s="101"/>
      <c r="I267" s="101"/>
      <c r="J267" s="101"/>
      <c r="K267" s="101"/>
      <c r="L267" s="201">
        <v>0</v>
      </c>
      <c r="M267" s="201"/>
      <c r="N267" s="201"/>
    </row>
    <row r="268" spans="1:16" x14ac:dyDescent="0.2">
      <c r="E268" s="101" t="s">
        <v>226</v>
      </c>
      <c r="F268" s="101"/>
      <c r="G268" s="101"/>
      <c r="H268" s="101"/>
      <c r="I268" s="101"/>
      <c r="J268" s="101"/>
      <c r="K268" s="101"/>
      <c r="L268" s="201">
        <v>0</v>
      </c>
      <c r="M268" s="201"/>
      <c r="N268" s="201"/>
    </row>
    <row r="269" spans="1:16" x14ac:dyDescent="0.2">
      <c r="E269" s="101" t="s">
        <v>227</v>
      </c>
      <c r="F269" s="101"/>
      <c r="G269" s="101"/>
      <c r="H269" s="101"/>
      <c r="I269" s="101"/>
      <c r="J269" s="101"/>
      <c r="K269" s="101"/>
      <c r="L269" s="201">
        <v>0</v>
      </c>
      <c r="M269" s="201"/>
      <c r="N269" s="201"/>
    </row>
    <row r="270" spans="1:16" x14ac:dyDescent="0.2">
      <c r="E270" s="101" t="s">
        <v>228</v>
      </c>
      <c r="F270" s="101"/>
      <c r="G270" s="101"/>
      <c r="H270" s="101"/>
      <c r="I270" s="101"/>
      <c r="J270" s="101"/>
      <c r="K270" s="101"/>
      <c r="L270" s="201">
        <v>0</v>
      </c>
      <c r="M270" s="201"/>
      <c r="N270" s="201"/>
    </row>
    <row r="271" spans="1:16" x14ac:dyDescent="0.2">
      <c r="E271" s="101" t="s">
        <v>229</v>
      </c>
      <c r="F271" s="101"/>
      <c r="G271" s="101"/>
      <c r="H271" s="101"/>
      <c r="I271" s="101"/>
      <c r="J271" s="101"/>
      <c r="K271" s="101"/>
      <c r="L271" s="201">
        <v>0</v>
      </c>
      <c r="M271" s="201"/>
      <c r="N271" s="201"/>
    </row>
    <row r="272" spans="1:16" x14ac:dyDescent="0.2">
      <c r="E272" s="101"/>
      <c r="F272" s="101"/>
      <c r="G272" s="101"/>
      <c r="H272" s="101"/>
      <c r="I272" s="101"/>
      <c r="J272" s="101"/>
      <c r="K272" s="101"/>
      <c r="L272" s="201">
        <v>0</v>
      </c>
      <c r="M272" s="201"/>
      <c r="N272" s="201"/>
    </row>
    <row r="273" spans="1:1020 1037:2040 2057:3060 3077:4080 4097:5120 5137:6140 6157:7160 7177:8180 8197:9200 9217:10240 10257:11260 11277:12280 12297:13300 13317:14320 14337:15360 15377:16380" x14ac:dyDescent="0.2">
      <c r="E273" s="95" t="s">
        <v>230</v>
      </c>
      <c r="F273" s="96"/>
      <c r="G273" s="96"/>
      <c r="H273" s="96"/>
      <c r="I273" s="96"/>
      <c r="J273" s="96"/>
      <c r="K273" s="97"/>
      <c r="L273" s="121">
        <f>SUM(L266:N272)</f>
        <v>0</v>
      </c>
      <c r="M273" s="121"/>
      <c r="N273" s="121"/>
    </row>
    <row r="274" spans="1:1020 1037:2040 2057:3060 3077:4080 4097:5120 5137:6140 6157:7160 7177:8180 8197:9200 9217:10240 10257:11260 11277:12280 12297:13300 13317:14320 14337:15360 15377:16380" ht="12" customHeight="1" x14ac:dyDescent="0.2">
      <c r="Q274" s="24"/>
      <c r="R274" s="24"/>
      <c r="S274" s="24"/>
      <c r="T274" s="24"/>
      <c r="AK274" s="24"/>
      <c r="AL274" s="24"/>
      <c r="AM274" s="24"/>
      <c r="AN274" s="24"/>
      <c r="BE274" s="24"/>
      <c r="BF274" s="24"/>
      <c r="BG274" s="24"/>
      <c r="BH274" s="24"/>
      <c r="BY274" s="24"/>
      <c r="BZ274" s="24"/>
      <c r="CA274" s="24"/>
      <c r="CB274" s="24"/>
      <c r="CS274" s="24"/>
      <c r="CT274" s="24"/>
      <c r="CU274" s="24"/>
      <c r="CV274" s="24"/>
      <c r="DM274" s="24"/>
      <c r="DN274" s="24"/>
      <c r="DO274" s="24"/>
      <c r="DP274" s="24"/>
      <c r="EG274" s="24"/>
      <c r="EH274" s="24"/>
      <c r="EI274" s="24"/>
      <c r="EJ274" s="24"/>
      <c r="FA274" s="24"/>
      <c r="FB274" s="24"/>
      <c r="FC274" s="24"/>
      <c r="FD274" s="24"/>
      <c r="FU274" s="24"/>
      <c r="FV274" s="24"/>
      <c r="FW274" s="24"/>
      <c r="FX274" s="24"/>
      <c r="GO274" s="24"/>
      <c r="GP274" s="24"/>
      <c r="GQ274" s="24"/>
      <c r="GR274" s="24"/>
      <c r="HI274" s="24"/>
      <c r="HJ274" s="24"/>
      <c r="HK274" s="24"/>
      <c r="HL274" s="24"/>
      <c r="IC274" s="24"/>
      <c r="ID274" s="24"/>
      <c r="IE274" s="24"/>
      <c r="IF274" s="24"/>
      <c r="IW274" s="24"/>
      <c r="IX274" s="24"/>
      <c r="IY274" s="24"/>
      <c r="IZ274" s="24"/>
      <c r="JQ274" s="24"/>
      <c r="JR274" s="24"/>
      <c r="JS274" s="24"/>
      <c r="JT274" s="24"/>
      <c r="KK274" s="24"/>
      <c r="KL274" s="24"/>
      <c r="KM274" s="24"/>
      <c r="KN274" s="24"/>
      <c r="LE274" s="24"/>
      <c r="LF274" s="24"/>
      <c r="LG274" s="24"/>
      <c r="LH274" s="24"/>
      <c r="LY274" s="24"/>
      <c r="LZ274" s="24"/>
      <c r="MA274" s="24"/>
      <c r="MB274" s="24"/>
      <c r="MS274" s="24"/>
      <c r="MT274" s="24"/>
      <c r="MU274" s="24"/>
      <c r="MV274" s="24"/>
      <c r="NM274" s="24"/>
      <c r="NN274" s="24"/>
      <c r="NO274" s="24"/>
      <c r="NP274" s="24"/>
      <c r="OG274" s="24"/>
      <c r="OH274" s="24"/>
      <c r="OI274" s="24"/>
      <c r="OJ274" s="24"/>
      <c r="PA274" s="24"/>
      <c r="PB274" s="24"/>
      <c r="PC274" s="24"/>
      <c r="PD274" s="24"/>
      <c r="PU274" s="24"/>
      <c r="PV274" s="24"/>
      <c r="PW274" s="24"/>
      <c r="PX274" s="24"/>
      <c r="QO274" s="24"/>
      <c r="QP274" s="24"/>
      <c r="QQ274" s="24"/>
      <c r="QR274" s="24"/>
      <c r="RI274" s="24"/>
      <c r="RJ274" s="24"/>
      <c r="RK274" s="24"/>
      <c r="RL274" s="24"/>
      <c r="SC274" s="24"/>
      <c r="SD274" s="24"/>
      <c r="SE274" s="24"/>
      <c r="SF274" s="24"/>
      <c r="SW274" s="24"/>
      <c r="SX274" s="24"/>
      <c r="SY274" s="24"/>
      <c r="SZ274" s="24"/>
      <c r="TQ274" s="24"/>
      <c r="TR274" s="24"/>
      <c r="TS274" s="24"/>
      <c r="TT274" s="24"/>
      <c r="UK274" s="24"/>
      <c r="UL274" s="24"/>
      <c r="UM274" s="24"/>
      <c r="UN274" s="24"/>
      <c r="VE274" s="24"/>
      <c r="VF274" s="24"/>
      <c r="VG274" s="24"/>
      <c r="VH274" s="24"/>
      <c r="VY274" s="24"/>
      <c r="VZ274" s="24"/>
      <c r="WA274" s="24"/>
      <c r="WB274" s="24"/>
      <c r="WS274" s="24"/>
      <c r="WT274" s="24"/>
      <c r="WU274" s="24"/>
      <c r="WV274" s="24"/>
      <c r="XM274" s="24"/>
      <c r="XN274" s="24"/>
      <c r="XO274" s="24"/>
      <c r="XP274" s="24"/>
      <c r="YG274" s="24"/>
      <c r="YH274" s="24"/>
      <c r="YI274" s="24"/>
      <c r="YJ274" s="24"/>
      <c r="ZA274" s="24"/>
      <c r="ZB274" s="24"/>
      <c r="ZC274" s="24"/>
      <c r="ZD274" s="24"/>
      <c r="ZU274" s="24"/>
      <c r="ZV274" s="24"/>
      <c r="ZW274" s="24"/>
      <c r="ZX274" s="24"/>
      <c r="AAO274" s="24"/>
      <c r="AAP274" s="24"/>
      <c r="AAQ274" s="24"/>
      <c r="AAR274" s="24"/>
      <c r="ABI274" s="24"/>
      <c r="ABJ274" s="24"/>
      <c r="ABK274" s="24"/>
      <c r="ABL274" s="24"/>
      <c r="ACC274" s="24"/>
      <c r="ACD274" s="24"/>
      <c r="ACE274" s="24"/>
      <c r="ACF274" s="24"/>
      <c r="ACW274" s="24"/>
      <c r="ACX274" s="24"/>
      <c r="ACY274" s="24"/>
      <c r="ACZ274" s="24"/>
      <c r="ADQ274" s="24"/>
      <c r="ADR274" s="24"/>
      <c r="ADS274" s="24"/>
      <c r="ADT274" s="24"/>
      <c r="AEK274" s="24"/>
      <c r="AEL274" s="24"/>
      <c r="AEM274" s="24"/>
      <c r="AEN274" s="24"/>
      <c r="AFE274" s="24"/>
      <c r="AFF274" s="24"/>
      <c r="AFG274" s="24"/>
      <c r="AFH274" s="24"/>
      <c r="AFY274" s="24"/>
      <c r="AFZ274" s="24"/>
      <c r="AGA274" s="24"/>
      <c r="AGB274" s="24"/>
      <c r="AGS274" s="24"/>
      <c r="AGT274" s="24"/>
      <c r="AGU274" s="24"/>
      <c r="AGV274" s="24"/>
      <c r="AHM274" s="24"/>
      <c r="AHN274" s="24"/>
      <c r="AHO274" s="24"/>
      <c r="AHP274" s="24"/>
      <c r="AIG274" s="24"/>
      <c r="AIH274" s="24"/>
      <c r="AII274" s="24"/>
      <c r="AIJ274" s="24"/>
      <c r="AJA274" s="24"/>
      <c r="AJB274" s="24"/>
      <c r="AJC274" s="24"/>
      <c r="AJD274" s="24"/>
      <c r="AJU274" s="24"/>
      <c r="AJV274" s="24"/>
      <c r="AJW274" s="24"/>
      <c r="AJX274" s="24"/>
      <c r="AKO274" s="24"/>
      <c r="AKP274" s="24"/>
      <c r="AKQ274" s="24"/>
      <c r="AKR274" s="24"/>
      <c r="ALI274" s="24"/>
      <c r="ALJ274" s="24"/>
      <c r="ALK274" s="24"/>
      <c r="ALL274" s="24"/>
      <c r="AMC274" s="24"/>
      <c r="AMD274" s="24"/>
      <c r="AME274" s="24"/>
      <c r="AMF274" s="24"/>
      <c r="AMW274" s="24"/>
      <c r="AMX274" s="24"/>
      <c r="AMY274" s="24"/>
      <c r="AMZ274" s="24"/>
      <c r="ANQ274" s="24"/>
      <c r="ANR274" s="24"/>
      <c r="ANS274" s="24"/>
      <c r="ANT274" s="24"/>
      <c r="AOK274" s="24"/>
      <c r="AOL274" s="24"/>
      <c r="AOM274" s="24"/>
      <c r="AON274" s="24"/>
      <c r="APE274" s="24"/>
      <c r="APF274" s="24"/>
      <c r="APG274" s="24"/>
      <c r="APH274" s="24"/>
      <c r="APY274" s="24"/>
      <c r="APZ274" s="24"/>
      <c r="AQA274" s="24"/>
      <c r="AQB274" s="24"/>
      <c r="AQS274" s="24"/>
      <c r="AQT274" s="24"/>
      <c r="AQU274" s="24"/>
      <c r="AQV274" s="24"/>
      <c r="ARM274" s="24"/>
      <c r="ARN274" s="24"/>
      <c r="ARO274" s="24"/>
      <c r="ARP274" s="24"/>
      <c r="ASG274" s="24"/>
      <c r="ASH274" s="24"/>
      <c r="ASI274" s="24"/>
      <c r="ASJ274" s="24"/>
      <c r="ATA274" s="24"/>
      <c r="ATB274" s="24"/>
      <c r="ATC274" s="24"/>
      <c r="ATD274" s="24"/>
      <c r="ATU274" s="24"/>
      <c r="ATV274" s="24"/>
      <c r="ATW274" s="24"/>
      <c r="ATX274" s="24"/>
      <c r="AUO274" s="24"/>
      <c r="AUP274" s="24"/>
      <c r="AUQ274" s="24"/>
      <c r="AUR274" s="24"/>
      <c r="AVI274" s="24"/>
      <c r="AVJ274" s="24"/>
      <c r="AVK274" s="24"/>
      <c r="AVL274" s="24"/>
      <c r="AWC274" s="24"/>
      <c r="AWD274" s="24"/>
      <c r="AWE274" s="24"/>
      <c r="AWF274" s="24"/>
      <c r="AWW274" s="24"/>
      <c r="AWX274" s="24"/>
      <c r="AWY274" s="24"/>
      <c r="AWZ274" s="24"/>
      <c r="AXQ274" s="24"/>
      <c r="AXR274" s="24"/>
      <c r="AXS274" s="24"/>
      <c r="AXT274" s="24"/>
      <c r="AYK274" s="24"/>
      <c r="AYL274" s="24"/>
      <c r="AYM274" s="24"/>
      <c r="AYN274" s="24"/>
      <c r="AZE274" s="24"/>
      <c r="AZF274" s="24"/>
      <c r="AZG274" s="24"/>
      <c r="AZH274" s="24"/>
      <c r="AZY274" s="24"/>
      <c r="AZZ274" s="24"/>
      <c r="BAA274" s="24"/>
      <c r="BAB274" s="24"/>
      <c r="BAS274" s="24"/>
      <c r="BAT274" s="24"/>
      <c r="BAU274" s="24"/>
      <c r="BAV274" s="24"/>
      <c r="BBM274" s="24"/>
      <c r="BBN274" s="24"/>
      <c r="BBO274" s="24"/>
      <c r="BBP274" s="24"/>
      <c r="BCG274" s="24"/>
      <c r="BCH274" s="24"/>
      <c r="BCI274" s="24"/>
      <c r="BCJ274" s="24"/>
      <c r="BDA274" s="24"/>
      <c r="BDB274" s="24"/>
      <c r="BDC274" s="24"/>
      <c r="BDD274" s="24"/>
      <c r="BDU274" s="24"/>
      <c r="BDV274" s="24"/>
      <c r="BDW274" s="24"/>
      <c r="BDX274" s="24"/>
      <c r="BEO274" s="24"/>
      <c r="BEP274" s="24"/>
      <c r="BEQ274" s="24"/>
      <c r="BER274" s="24"/>
      <c r="BFI274" s="24"/>
      <c r="BFJ274" s="24"/>
      <c r="BFK274" s="24"/>
      <c r="BFL274" s="24"/>
      <c r="BGC274" s="24"/>
      <c r="BGD274" s="24"/>
      <c r="BGE274" s="24"/>
      <c r="BGF274" s="24"/>
      <c r="BGW274" s="24"/>
      <c r="BGX274" s="24"/>
      <c r="BGY274" s="24"/>
      <c r="BGZ274" s="24"/>
      <c r="BHQ274" s="24"/>
      <c r="BHR274" s="24"/>
      <c r="BHS274" s="24"/>
      <c r="BHT274" s="24"/>
      <c r="BIK274" s="24"/>
      <c r="BIL274" s="24"/>
      <c r="BIM274" s="24"/>
      <c r="BIN274" s="24"/>
      <c r="BJE274" s="24"/>
      <c r="BJF274" s="24"/>
      <c r="BJG274" s="24"/>
      <c r="BJH274" s="24"/>
      <c r="BJY274" s="24"/>
      <c r="BJZ274" s="24"/>
      <c r="BKA274" s="24"/>
      <c r="BKB274" s="24"/>
      <c r="BKS274" s="24"/>
      <c r="BKT274" s="24"/>
      <c r="BKU274" s="24"/>
      <c r="BKV274" s="24"/>
      <c r="BLM274" s="24"/>
      <c r="BLN274" s="24"/>
      <c r="BLO274" s="24"/>
      <c r="BLP274" s="24"/>
      <c r="BMG274" s="24"/>
      <c r="BMH274" s="24"/>
      <c r="BMI274" s="24"/>
      <c r="BMJ274" s="24"/>
      <c r="BNA274" s="24"/>
      <c r="BNB274" s="24"/>
      <c r="BNC274" s="24"/>
      <c r="BND274" s="24"/>
      <c r="BNU274" s="24"/>
      <c r="BNV274" s="24"/>
      <c r="BNW274" s="24"/>
      <c r="BNX274" s="24"/>
      <c r="BOO274" s="24"/>
      <c r="BOP274" s="24"/>
      <c r="BOQ274" s="24"/>
      <c r="BOR274" s="24"/>
      <c r="BPI274" s="24"/>
      <c r="BPJ274" s="24"/>
      <c r="BPK274" s="24"/>
      <c r="BPL274" s="24"/>
      <c r="BQC274" s="24"/>
      <c r="BQD274" s="24"/>
      <c r="BQE274" s="24"/>
      <c r="BQF274" s="24"/>
      <c r="BQW274" s="24"/>
      <c r="BQX274" s="24"/>
      <c r="BQY274" s="24"/>
      <c r="BQZ274" s="24"/>
      <c r="BRQ274" s="24"/>
      <c r="BRR274" s="24"/>
      <c r="BRS274" s="24"/>
      <c r="BRT274" s="24"/>
      <c r="BSK274" s="24"/>
      <c r="BSL274" s="24"/>
      <c r="BSM274" s="24"/>
      <c r="BSN274" s="24"/>
      <c r="BTE274" s="24"/>
      <c r="BTF274" s="24"/>
      <c r="BTG274" s="24"/>
      <c r="BTH274" s="24"/>
      <c r="BTY274" s="24"/>
      <c r="BTZ274" s="24"/>
      <c r="BUA274" s="24"/>
      <c r="BUB274" s="24"/>
      <c r="BUS274" s="24"/>
      <c r="BUT274" s="24"/>
      <c r="BUU274" s="24"/>
      <c r="BUV274" s="24"/>
      <c r="BVM274" s="24"/>
      <c r="BVN274" s="24"/>
      <c r="BVO274" s="24"/>
      <c r="BVP274" s="24"/>
      <c r="BWG274" s="24"/>
      <c r="BWH274" s="24"/>
      <c r="BWI274" s="24"/>
      <c r="BWJ274" s="24"/>
      <c r="BXA274" s="24"/>
      <c r="BXB274" s="24"/>
      <c r="BXC274" s="24"/>
      <c r="BXD274" s="24"/>
      <c r="BXU274" s="24"/>
      <c r="BXV274" s="24"/>
      <c r="BXW274" s="24"/>
      <c r="BXX274" s="24"/>
      <c r="BYO274" s="24"/>
      <c r="BYP274" s="24"/>
      <c r="BYQ274" s="24"/>
      <c r="BYR274" s="24"/>
      <c r="BZI274" s="24"/>
      <c r="BZJ274" s="24"/>
      <c r="BZK274" s="24"/>
      <c r="BZL274" s="24"/>
      <c r="CAC274" s="24"/>
      <c r="CAD274" s="24"/>
      <c r="CAE274" s="24"/>
      <c r="CAF274" s="24"/>
      <c r="CAW274" s="24"/>
      <c r="CAX274" s="24"/>
      <c r="CAY274" s="24"/>
      <c r="CAZ274" s="24"/>
      <c r="CBQ274" s="24"/>
      <c r="CBR274" s="24"/>
      <c r="CBS274" s="24"/>
      <c r="CBT274" s="24"/>
      <c r="CCK274" s="24"/>
      <c r="CCL274" s="24"/>
      <c r="CCM274" s="24"/>
      <c r="CCN274" s="24"/>
      <c r="CDE274" s="24"/>
      <c r="CDF274" s="24"/>
      <c r="CDG274" s="24"/>
      <c r="CDH274" s="24"/>
      <c r="CDY274" s="24"/>
      <c r="CDZ274" s="24"/>
      <c r="CEA274" s="24"/>
      <c r="CEB274" s="24"/>
      <c r="CES274" s="24"/>
      <c r="CET274" s="24"/>
      <c r="CEU274" s="24"/>
      <c r="CEV274" s="24"/>
      <c r="CFM274" s="24"/>
      <c r="CFN274" s="24"/>
      <c r="CFO274" s="24"/>
      <c r="CFP274" s="24"/>
      <c r="CGG274" s="24"/>
      <c r="CGH274" s="24"/>
      <c r="CGI274" s="24"/>
      <c r="CGJ274" s="24"/>
      <c r="CHA274" s="24"/>
      <c r="CHB274" s="24"/>
      <c r="CHC274" s="24"/>
      <c r="CHD274" s="24"/>
      <c r="CHU274" s="24"/>
      <c r="CHV274" s="24"/>
      <c r="CHW274" s="24"/>
      <c r="CHX274" s="24"/>
      <c r="CIO274" s="24"/>
      <c r="CIP274" s="24"/>
      <c r="CIQ274" s="24"/>
      <c r="CIR274" s="24"/>
      <c r="CJI274" s="24"/>
      <c r="CJJ274" s="24"/>
      <c r="CJK274" s="24"/>
      <c r="CJL274" s="24"/>
      <c r="CKC274" s="24"/>
      <c r="CKD274" s="24"/>
      <c r="CKE274" s="24"/>
      <c r="CKF274" s="24"/>
      <c r="CKW274" s="24"/>
      <c r="CKX274" s="24"/>
      <c r="CKY274" s="24"/>
      <c r="CKZ274" s="24"/>
      <c r="CLQ274" s="24"/>
      <c r="CLR274" s="24"/>
      <c r="CLS274" s="24"/>
      <c r="CLT274" s="24"/>
      <c r="CMK274" s="24"/>
      <c r="CML274" s="24"/>
      <c r="CMM274" s="24"/>
      <c r="CMN274" s="24"/>
      <c r="CNE274" s="24"/>
      <c r="CNF274" s="24"/>
      <c r="CNG274" s="24"/>
      <c r="CNH274" s="24"/>
      <c r="CNY274" s="24"/>
      <c r="CNZ274" s="24"/>
      <c r="COA274" s="24"/>
      <c r="COB274" s="24"/>
      <c r="COS274" s="24"/>
      <c r="COT274" s="24"/>
      <c r="COU274" s="24"/>
      <c r="COV274" s="24"/>
      <c r="CPM274" s="24"/>
      <c r="CPN274" s="24"/>
      <c r="CPO274" s="24"/>
      <c r="CPP274" s="24"/>
      <c r="CQG274" s="24"/>
      <c r="CQH274" s="24"/>
      <c r="CQI274" s="24"/>
      <c r="CQJ274" s="24"/>
      <c r="CRA274" s="24"/>
      <c r="CRB274" s="24"/>
      <c r="CRC274" s="24"/>
      <c r="CRD274" s="24"/>
      <c r="CRU274" s="24"/>
      <c r="CRV274" s="24"/>
      <c r="CRW274" s="24"/>
      <c r="CRX274" s="24"/>
      <c r="CSO274" s="24"/>
      <c r="CSP274" s="24"/>
      <c r="CSQ274" s="24"/>
      <c r="CSR274" s="24"/>
      <c r="CTI274" s="24"/>
      <c r="CTJ274" s="24"/>
      <c r="CTK274" s="24"/>
      <c r="CTL274" s="24"/>
      <c r="CUC274" s="24"/>
      <c r="CUD274" s="24"/>
      <c r="CUE274" s="24"/>
      <c r="CUF274" s="24"/>
      <c r="CUW274" s="24"/>
      <c r="CUX274" s="24"/>
      <c r="CUY274" s="24"/>
      <c r="CUZ274" s="24"/>
      <c r="CVQ274" s="24"/>
      <c r="CVR274" s="24"/>
      <c r="CVS274" s="24"/>
      <c r="CVT274" s="24"/>
      <c r="CWK274" s="24"/>
      <c r="CWL274" s="24"/>
      <c r="CWM274" s="24"/>
      <c r="CWN274" s="24"/>
      <c r="CXE274" s="24"/>
      <c r="CXF274" s="24"/>
      <c r="CXG274" s="24"/>
      <c r="CXH274" s="24"/>
      <c r="CXY274" s="24"/>
      <c r="CXZ274" s="24"/>
      <c r="CYA274" s="24"/>
      <c r="CYB274" s="24"/>
      <c r="CYS274" s="24"/>
      <c r="CYT274" s="24"/>
      <c r="CYU274" s="24"/>
      <c r="CYV274" s="24"/>
      <c r="CZM274" s="24"/>
      <c r="CZN274" s="24"/>
      <c r="CZO274" s="24"/>
      <c r="CZP274" s="24"/>
      <c r="DAG274" s="24"/>
      <c r="DAH274" s="24"/>
      <c r="DAI274" s="24"/>
      <c r="DAJ274" s="24"/>
      <c r="DBA274" s="24"/>
      <c r="DBB274" s="24"/>
      <c r="DBC274" s="24"/>
      <c r="DBD274" s="24"/>
      <c r="DBU274" s="24"/>
      <c r="DBV274" s="24"/>
      <c r="DBW274" s="24"/>
      <c r="DBX274" s="24"/>
      <c r="DCO274" s="24"/>
      <c r="DCP274" s="24"/>
      <c r="DCQ274" s="24"/>
      <c r="DCR274" s="24"/>
      <c r="DDI274" s="24"/>
      <c r="DDJ274" s="24"/>
      <c r="DDK274" s="24"/>
      <c r="DDL274" s="24"/>
      <c r="DEC274" s="24"/>
      <c r="DED274" s="24"/>
      <c r="DEE274" s="24"/>
      <c r="DEF274" s="24"/>
      <c r="DEW274" s="24"/>
      <c r="DEX274" s="24"/>
      <c r="DEY274" s="24"/>
      <c r="DEZ274" s="24"/>
      <c r="DFQ274" s="24"/>
      <c r="DFR274" s="24"/>
      <c r="DFS274" s="24"/>
      <c r="DFT274" s="24"/>
      <c r="DGK274" s="24"/>
      <c r="DGL274" s="24"/>
      <c r="DGM274" s="24"/>
      <c r="DGN274" s="24"/>
      <c r="DHE274" s="24"/>
      <c r="DHF274" s="24"/>
      <c r="DHG274" s="24"/>
      <c r="DHH274" s="24"/>
      <c r="DHY274" s="24"/>
      <c r="DHZ274" s="24"/>
      <c r="DIA274" s="24"/>
      <c r="DIB274" s="24"/>
      <c r="DIS274" s="24"/>
      <c r="DIT274" s="24"/>
      <c r="DIU274" s="24"/>
      <c r="DIV274" s="24"/>
      <c r="DJM274" s="24"/>
      <c r="DJN274" s="24"/>
      <c r="DJO274" s="24"/>
      <c r="DJP274" s="24"/>
      <c r="DKG274" s="24"/>
      <c r="DKH274" s="24"/>
      <c r="DKI274" s="24"/>
      <c r="DKJ274" s="24"/>
      <c r="DLA274" s="24"/>
      <c r="DLB274" s="24"/>
      <c r="DLC274" s="24"/>
      <c r="DLD274" s="24"/>
      <c r="DLU274" s="24"/>
      <c r="DLV274" s="24"/>
      <c r="DLW274" s="24"/>
      <c r="DLX274" s="24"/>
      <c r="DMO274" s="24"/>
      <c r="DMP274" s="24"/>
      <c r="DMQ274" s="24"/>
      <c r="DMR274" s="24"/>
      <c r="DNI274" s="24"/>
      <c r="DNJ274" s="24"/>
      <c r="DNK274" s="24"/>
      <c r="DNL274" s="24"/>
      <c r="DOC274" s="24"/>
      <c r="DOD274" s="24"/>
      <c r="DOE274" s="24"/>
      <c r="DOF274" s="24"/>
      <c r="DOW274" s="24"/>
      <c r="DOX274" s="24"/>
      <c r="DOY274" s="24"/>
      <c r="DOZ274" s="24"/>
      <c r="DPQ274" s="24"/>
      <c r="DPR274" s="24"/>
      <c r="DPS274" s="24"/>
      <c r="DPT274" s="24"/>
      <c r="DQK274" s="24"/>
      <c r="DQL274" s="24"/>
      <c r="DQM274" s="24"/>
      <c r="DQN274" s="24"/>
      <c r="DRE274" s="24"/>
      <c r="DRF274" s="24"/>
      <c r="DRG274" s="24"/>
      <c r="DRH274" s="24"/>
      <c r="DRY274" s="24"/>
      <c r="DRZ274" s="24"/>
      <c r="DSA274" s="24"/>
      <c r="DSB274" s="24"/>
      <c r="DSS274" s="24"/>
      <c r="DST274" s="24"/>
      <c r="DSU274" s="24"/>
      <c r="DSV274" s="24"/>
      <c r="DTM274" s="24"/>
      <c r="DTN274" s="24"/>
      <c r="DTO274" s="24"/>
      <c r="DTP274" s="24"/>
      <c r="DUG274" s="24"/>
      <c r="DUH274" s="24"/>
      <c r="DUI274" s="24"/>
      <c r="DUJ274" s="24"/>
      <c r="DVA274" s="24"/>
      <c r="DVB274" s="24"/>
      <c r="DVC274" s="24"/>
      <c r="DVD274" s="24"/>
      <c r="DVU274" s="24"/>
      <c r="DVV274" s="24"/>
      <c r="DVW274" s="24"/>
      <c r="DVX274" s="24"/>
      <c r="DWO274" s="24"/>
      <c r="DWP274" s="24"/>
      <c r="DWQ274" s="24"/>
      <c r="DWR274" s="24"/>
      <c r="DXI274" s="24"/>
      <c r="DXJ274" s="24"/>
      <c r="DXK274" s="24"/>
      <c r="DXL274" s="24"/>
      <c r="DYC274" s="24"/>
      <c r="DYD274" s="24"/>
      <c r="DYE274" s="24"/>
      <c r="DYF274" s="24"/>
      <c r="DYW274" s="24"/>
      <c r="DYX274" s="24"/>
      <c r="DYY274" s="24"/>
      <c r="DYZ274" s="24"/>
      <c r="DZQ274" s="24"/>
      <c r="DZR274" s="24"/>
      <c r="DZS274" s="24"/>
      <c r="DZT274" s="24"/>
      <c r="EAK274" s="24"/>
      <c r="EAL274" s="24"/>
      <c r="EAM274" s="24"/>
      <c r="EAN274" s="24"/>
      <c r="EBE274" s="24"/>
      <c r="EBF274" s="24"/>
      <c r="EBG274" s="24"/>
      <c r="EBH274" s="24"/>
      <c r="EBY274" s="24"/>
      <c r="EBZ274" s="24"/>
      <c r="ECA274" s="24"/>
      <c r="ECB274" s="24"/>
      <c r="ECS274" s="24"/>
      <c r="ECT274" s="24"/>
      <c r="ECU274" s="24"/>
      <c r="ECV274" s="24"/>
      <c r="EDM274" s="24"/>
      <c r="EDN274" s="24"/>
      <c r="EDO274" s="24"/>
      <c r="EDP274" s="24"/>
      <c r="EEG274" s="24"/>
      <c r="EEH274" s="24"/>
      <c r="EEI274" s="24"/>
      <c r="EEJ274" s="24"/>
      <c r="EFA274" s="24"/>
      <c r="EFB274" s="24"/>
      <c r="EFC274" s="24"/>
      <c r="EFD274" s="24"/>
      <c r="EFU274" s="24"/>
      <c r="EFV274" s="24"/>
      <c r="EFW274" s="24"/>
      <c r="EFX274" s="24"/>
      <c r="EGO274" s="24"/>
      <c r="EGP274" s="24"/>
      <c r="EGQ274" s="24"/>
      <c r="EGR274" s="24"/>
      <c r="EHI274" s="24"/>
      <c r="EHJ274" s="24"/>
      <c r="EHK274" s="24"/>
      <c r="EHL274" s="24"/>
      <c r="EIC274" s="24"/>
      <c r="EID274" s="24"/>
      <c r="EIE274" s="24"/>
      <c r="EIF274" s="24"/>
      <c r="EIW274" s="24"/>
      <c r="EIX274" s="24"/>
      <c r="EIY274" s="24"/>
      <c r="EIZ274" s="24"/>
      <c r="EJQ274" s="24"/>
      <c r="EJR274" s="24"/>
      <c r="EJS274" s="24"/>
      <c r="EJT274" s="24"/>
      <c r="EKK274" s="24"/>
      <c r="EKL274" s="24"/>
      <c r="EKM274" s="24"/>
      <c r="EKN274" s="24"/>
      <c r="ELE274" s="24"/>
      <c r="ELF274" s="24"/>
      <c r="ELG274" s="24"/>
      <c r="ELH274" s="24"/>
      <c r="ELY274" s="24"/>
      <c r="ELZ274" s="24"/>
      <c r="EMA274" s="24"/>
      <c r="EMB274" s="24"/>
      <c r="EMS274" s="24"/>
      <c r="EMT274" s="24"/>
      <c r="EMU274" s="24"/>
      <c r="EMV274" s="24"/>
      <c r="ENM274" s="24"/>
      <c r="ENN274" s="24"/>
      <c r="ENO274" s="24"/>
      <c r="ENP274" s="24"/>
      <c r="EOG274" s="24"/>
      <c r="EOH274" s="24"/>
      <c r="EOI274" s="24"/>
      <c r="EOJ274" s="24"/>
      <c r="EPA274" s="24"/>
      <c r="EPB274" s="24"/>
      <c r="EPC274" s="24"/>
      <c r="EPD274" s="24"/>
      <c r="EPU274" s="24"/>
      <c r="EPV274" s="24"/>
      <c r="EPW274" s="24"/>
      <c r="EPX274" s="24"/>
      <c r="EQO274" s="24"/>
      <c r="EQP274" s="24"/>
      <c r="EQQ274" s="24"/>
      <c r="EQR274" s="24"/>
      <c r="ERI274" s="24"/>
      <c r="ERJ274" s="24"/>
      <c r="ERK274" s="24"/>
      <c r="ERL274" s="24"/>
      <c r="ESC274" s="24"/>
      <c r="ESD274" s="24"/>
      <c r="ESE274" s="24"/>
      <c r="ESF274" s="24"/>
      <c r="ESW274" s="24"/>
      <c r="ESX274" s="24"/>
      <c r="ESY274" s="24"/>
      <c r="ESZ274" s="24"/>
      <c r="ETQ274" s="24"/>
      <c r="ETR274" s="24"/>
      <c r="ETS274" s="24"/>
      <c r="ETT274" s="24"/>
      <c r="EUK274" s="24"/>
      <c r="EUL274" s="24"/>
      <c r="EUM274" s="24"/>
      <c r="EUN274" s="24"/>
      <c r="EVE274" s="24"/>
      <c r="EVF274" s="24"/>
      <c r="EVG274" s="24"/>
      <c r="EVH274" s="24"/>
      <c r="EVY274" s="24"/>
      <c r="EVZ274" s="24"/>
      <c r="EWA274" s="24"/>
      <c r="EWB274" s="24"/>
      <c r="EWS274" s="24"/>
      <c r="EWT274" s="24"/>
      <c r="EWU274" s="24"/>
      <c r="EWV274" s="24"/>
      <c r="EXM274" s="24"/>
      <c r="EXN274" s="24"/>
      <c r="EXO274" s="24"/>
      <c r="EXP274" s="24"/>
      <c r="EYG274" s="24"/>
      <c r="EYH274" s="24"/>
      <c r="EYI274" s="24"/>
      <c r="EYJ274" s="24"/>
      <c r="EZA274" s="24"/>
      <c r="EZB274" s="24"/>
      <c r="EZC274" s="24"/>
      <c r="EZD274" s="24"/>
      <c r="EZU274" s="24"/>
      <c r="EZV274" s="24"/>
      <c r="EZW274" s="24"/>
      <c r="EZX274" s="24"/>
      <c r="FAO274" s="24"/>
      <c r="FAP274" s="24"/>
      <c r="FAQ274" s="24"/>
      <c r="FAR274" s="24"/>
      <c r="FBI274" s="24"/>
      <c r="FBJ274" s="24"/>
      <c r="FBK274" s="24"/>
      <c r="FBL274" s="24"/>
      <c r="FCC274" s="24"/>
      <c r="FCD274" s="24"/>
      <c r="FCE274" s="24"/>
      <c r="FCF274" s="24"/>
      <c r="FCW274" s="24"/>
      <c r="FCX274" s="24"/>
      <c r="FCY274" s="24"/>
      <c r="FCZ274" s="24"/>
      <c r="FDQ274" s="24"/>
      <c r="FDR274" s="24"/>
      <c r="FDS274" s="24"/>
      <c r="FDT274" s="24"/>
      <c r="FEK274" s="24"/>
      <c r="FEL274" s="24"/>
      <c r="FEM274" s="24"/>
      <c r="FEN274" s="24"/>
      <c r="FFE274" s="24"/>
      <c r="FFF274" s="24"/>
      <c r="FFG274" s="24"/>
      <c r="FFH274" s="24"/>
      <c r="FFY274" s="24"/>
      <c r="FFZ274" s="24"/>
      <c r="FGA274" s="24"/>
      <c r="FGB274" s="24"/>
      <c r="FGS274" s="24"/>
      <c r="FGT274" s="24"/>
      <c r="FGU274" s="24"/>
      <c r="FGV274" s="24"/>
      <c r="FHM274" s="24"/>
      <c r="FHN274" s="24"/>
      <c r="FHO274" s="24"/>
      <c r="FHP274" s="24"/>
      <c r="FIG274" s="24"/>
      <c r="FIH274" s="24"/>
      <c r="FII274" s="24"/>
      <c r="FIJ274" s="24"/>
      <c r="FJA274" s="24"/>
      <c r="FJB274" s="24"/>
      <c r="FJC274" s="24"/>
      <c r="FJD274" s="24"/>
      <c r="FJU274" s="24"/>
      <c r="FJV274" s="24"/>
      <c r="FJW274" s="24"/>
      <c r="FJX274" s="24"/>
      <c r="FKO274" s="24"/>
      <c r="FKP274" s="24"/>
      <c r="FKQ274" s="24"/>
      <c r="FKR274" s="24"/>
      <c r="FLI274" s="24"/>
      <c r="FLJ274" s="24"/>
      <c r="FLK274" s="24"/>
      <c r="FLL274" s="24"/>
      <c r="FMC274" s="24"/>
      <c r="FMD274" s="24"/>
      <c r="FME274" s="24"/>
      <c r="FMF274" s="24"/>
      <c r="FMW274" s="24"/>
      <c r="FMX274" s="24"/>
      <c r="FMY274" s="24"/>
      <c r="FMZ274" s="24"/>
      <c r="FNQ274" s="24"/>
      <c r="FNR274" s="24"/>
      <c r="FNS274" s="24"/>
      <c r="FNT274" s="24"/>
      <c r="FOK274" s="24"/>
      <c r="FOL274" s="24"/>
      <c r="FOM274" s="24"/>
      <c r="FON274" s="24"/>
      <c r="FPE274" s="24"/>
      <c r="FPF274" s="24"/>
      <c r="FPG274" s="24"/>
      <c r="FPH274" s="24"/>
      <c r="FPY274" s="24"/>
      <c r="FPZ274" s="24"/>
      <c r="FQA274" s="24"/>
      <c r="FQB274" s="24"/>
      <c r="FQS274" s="24"/>
      <c r="FQT274" s="24"/>
      <c r="FQU274" s="24"/>
      <c r="FQV274" s="24"/>
      <c r="FRM274" s="24"/>
      <c r="FRN274" s="24"/>
      <c r="FRO274" s="24"/>
      <c r="FRP274" s="24"/>
      <c r="FSG274" s="24"/>
      <c r="FSH274" s="24"/>
      <c r="FSI274" s="24"/>
      <c r="FSJ274" s="24"/>
      <c r="FTA274" s="24"/>
      <c r="FTB274" s="24"/>
      <c r="FTC274" s="24"/>
      <c r="FTD274" s="24"/>
      <c r="FTU274" s="24"/>
      <c r="FTV274" s="24"/>
      <c r="FTW274" s="24"/>
      <c r="FTX274" s="24"/>
      <c r="FUO274" s="24"/>
      <c r="FUP274" s="24"/>
      <c r="FUQ274" s="24"/>
      <c r="FUR274" s="24"/>
      <c r="FVI274" s="24"/>
      <c r="FVJ274" s="24"/>
      <c r="FVK274" s="24"/>
      <c r="FVL274" s="24"/>
      <c r="FWC274" s="24"/>
      <c r="FWD274" s="24"/>
      <c r="FWE274" s="24"/>
      <c r="FWF274" s="24"/>
      <c r="FWW274" s="24"/>
      <c r="FWX274" s="24"/>
      <c r="FWY274" s="24"/>
      <c r="FWZ274" s="24"/>
      <c r="FXQ274" s="24"/>
      <c r="FXR274" s="24"/>
      <c r="FXS274" s="24"/>
      <c r="FXT274" s="24"/>
      <c r="FYK274" s="24"/>
      <c r="FYL274" s="24"/>
      <c r="FYM274" s="24"/>
      <c r="FYN274" s="24"/>
      <c r="FZE274" s="24"/>
      <c r="FZF274" s="24"/>
      <c r="FZG274" s="24"/>
      <c r="FZH274" s="24"/>
      <c r="FZY274" s="24"/>
      <c r="FZZ274" s="24"/>
      <c r="GAA274" s="24"/>
      <c r="GAB274" s="24"/>
      <c r="GAS274" s="24"/>
      <c r="GAT274" s="24"/>
      <c r="GAU274" s="24"/>
      <c r="GAV274" s="24"/>
      <c r="GBM274" s="24"/>
      <c r="GBN274" s="24"/>
      <c r="GBO274" s="24"/>
      <c r="GBP274" s="24"/>
      <c r="GCG274" s="24"/>
      <c r="GCH274" s="24"/>
      <c r="GCI274" s="24"/>
      <c r="GCJ274" s="24"/>
      <c r="GDA274" s="24"/>
      <c r="GDB274" s="24"/>
      <c r="GDC274" s="24"/>
      <c r="GDD274" s="24"/>
      <c r="GDU274" s="24"/>
      <c r="GDV274" s="24"/>
      <c r="GDW274" s="24"/>
      <c r="GDX274" s="24"/>
      <c r="GEO274" s="24"/>
      <c r="GEP274" s="24"/>
      <c r="GEQ274" s="24"/>
      <c r="GER274" s="24"/>
      <c r="GFI274" s="24"/>
      <c r="GFJ274" s="24"/>
      <c r="GFK274" s="24"/>
      <c r="GFL274" s="24"/>
      <c r="GGC274" s="24"/>
      <c r="GGD274" s="24"/>
      <c r="GGE274" s="24"/>
      <c r="GGF274" s="24"/>
      <c r="GGW274" s="24"/>
      <c r="GGX274" s="24"/>
      <c r="GGY274" s="24"/>
      <c r="GGZ274" s="24"/>
      <c r="GHQ274" s="24"/>
      <c r="GHR274" s="24"/>
      <c r="GHS274" s="24"/>
      <c r="GHT274" s="24"/>
      <c r="GIK274" s="24"/>
      <c r="GIL274" s="24"/>
      <c r="GIM274" s="24"/>
      <c r="GIN274" s="24"/>
      <c r="GJE274" s="24"/>
      <c r="GJF274" s="24"/>
      <c r="GJG274" s="24"/>
      <c r="GJH274" s="24"/>
      <c r="GJY274" s="24"/>
      <c r="GJZ274" s="24"/>
      <c r="GKA274" s="24"/>
      <c r="GKB274" s="24"/>
      <c r="GKS274" s="24"/>
      <c r="GKT274" s="24"/>
      <c r="GKU274" s="24"/>
      <c r="GKV274" s="24"/>
      <c r="GLM274" s="24"/>
      <c r="GLN274" s="24"/>
      <c r="GLO274" s="24"/>
      <c r="GLP274" s="24"/>
      <c r="GMG274" s="24"/>
      <c r="GMH274" s="24"/>
      <c r="GMI274" s="24"/>
      <c r="GMJ274" s="24"/>
      <c r="GNA274" s="24"/>
      <c r="GNB274" s="24"/>
      <c r="GNC274" s="24"/>
      <c r="GND274" s="24"/>
      <c r="GNU274" s="24"/>
      <c r="GNV274" s="24"/>
      <c r="GNW274" s="24"/>
      <c r="GNX274" s="24"/>
      <c r="GOO274" s="24"/>
      <c r="GOP274" s="24"/>
      <c r="GOQ274" s="24"/>
      <c r="GOR274" s="24"/>
      <c r="GPI274" s="24"/>
      <c r="GPJ274" s="24"/>
      <c r="GPK274" s="24"/>
      <c r="GPL274" s="24"/>
      <c r="GQC274" s="24"/>
      <c r="GQD274" s="24"/>
      <c r="GQE274" s="24"/>
      <c r="GQF274" s="24"/>
      <c r="GQW274" s="24"/>
      <c r="GQX274" s="24"/>
      <c r="GQY274" s="24"/>
      <c r="GQZ274" s="24"/>
      <c r="GRQ274" s="24"/>
      <c r="GRR274" s="24"/>
      <c r="GRS274" s="24"/>
      <c r="GRT274" s="24"/>
      <c r="GSK274" s="24"/>
      <c r="GSL274" s="24"/>
      <c r="GSM274" s="24"/>
      <c r="GSN274" s="24"/>
      <c r="GTE274" s="24"/>
      <c r="GTF274" s="24"/>
      <c r="GTG274" s="24"/>
      <c r="GTH274" s="24"/>
      <c r="GTY274" s="24"/>
      <c r="GTZ274" s="24"/>
      <c r="GUA274" s="24"/>
      <c r="GUB274" s="24"/>
      <c r="GUS274" s="24"/>
      <c r="GUT274" s="24"/>
      <c r="GUU274" s="24"/>
      <c r="GUV274" s="24"/>
      <c r="GVM274" s="24"/>
      <c r="GVN274" s="24"/>
      <c r="GVO274" s="24"/>
      <c r="GVP274" s="24"/>
      <c r="GWG274" s="24"/>
      <c r="GWH274" s="24"/>
      <c r="GWI274" s="24"/>
      <c r="GWJ274" s="24"/>
      <c r="GXA274" s="24"/>
      <c r="GXB274" s="24"/>
      <c r="GXC274" s="24"/>
      <c r="GXD274" s="24"/>
      <c r="GXU274" s="24"/>
      <c r="GXV274" s="24"/>
      <c r="GXW274" s="24"/>
      <c r="GXX274" s="24"/>
      <c r="GYO274" s="24"/>
      <c r="GYP274" s="24"/>
      <c r="GYQ274" s="24"/>
      <c r="GYR274" s="24"/>
      <c r="GZI274" s="24"/>
      <c r="GZJ274" s="24"/>
      <c r="GZK274" s="24"/>
      <c r="GZL274" s="24"/>
      <c r="HAC274" s="24"/>
      <c r="HAD274" s="24"/>
      <c r="HAE274" s="24"/>
      <c r="HAF274" s="24"/>
      <c r="HAW274" s="24"/>
      <c r="HAX274" s="24"/>
      <c r="HAY274" s="24"/>
      <c r="HAZ274" s="24"/>
      <c r="HBQ274" s="24"/>
      <c r="HBR274" s="24"/>
      <c r="HBS274" s="24"/>
      <c r="HBT274" s="24"/>
      <c r="HCK274" s="24"/>
      <c r="HCL274" s="24"/>
      <c r="HCM274" s="24"/>
      <c r="HCN274" s="24"/>
      <c r="HDE274" s="24"/>
      <c r="HDF274" s="24"/>
      <c r="HDG274" s="24"/>
      <c r="HDH274" s="24"/>
      <c r="HDY274" s="24"/>
      <c r="HDZ274" s="24"/>
      <c r="HEA274" s="24"/>
      <c r="HEB274" s="24"/>
      <c r="HES274" s="24"/>
      <c r="HET274" s="24"/>
      <c r="HEU274" s="24"/>
      <c r="HEV274" s="24"/>
      <c r="HFM274" s="24"/>
      <c r="HFN274" s="24"/>
      <c r="HFO274" s="24"/>
      <c r="HFP274" s="24"/>
      <c r="HGG274" s="24"/>
      <c r="HGH274" s="24"/>
      <c r="HGI274" s="24"/>
      <c r="HGJ274" s="24"/>
      <c r="HHA274" s="24"/>
      <c r="HHB274" s="24"/>
      <c r="HHC274" s="24"/>
      <c r="HHD274" s="24"/>
      <c r="HHU274" s="24"/>
      <c r="HHV274" s="24"/>
      <c r="HHW274" s="24"/>
      <c r="HHX274" s="24"/>
      <c r="HIO274" s="24"/>
      <c r="HIP274" s="24"/>
      <c r="HIQ274" s="24"/>
      <c r="HIR274" s="24"/>
      <c r="HJI274" s="24"/>
      <c r="HJJ274" s="24"/>
      <c r="HJK274" s="24"/>
      <c r="HJL274" s="24"/>
      <c r="HKC274" s="24"/>
      <c r="HKD274" s="24"/>
      <c r="HKE274" s="24"/>
      <c r="HKF274" s="24"/>
      <c r="HKW274" s="24"/>
      <c r="HKX274" s="24"/>
      <c r="HKY274" s="24"/>
      <c r="HKZ274" s="24"/>
      <c r="HLQ274" s="24"/>
      <c r="HLR274" s="24"/>
      <c r="HLS274" s="24"/>
      <c r="HLT274" s="24"/>
      <c r="HMK274" s="24"/>
      <c r="HML274" s="24"/>
      <c r="HMM274" s="24"/>
      <c r="HMN274" s="24"/>
      <c r="HNE274" s="24"/>
      <c r="HNF274" s="24"/>
      <c r="HNG274" s="24"/>
      <c r="HNH274" s="24"/>
      <c r="HNY274" s="24"/>
      <c r="HNZ274" s="24"/>
      <c r="HOA274" s="24"/>
      <c r="HOB274" s="24"/>
      <c r="HOS274" s="24"/>
      <c r="HOT274" s="24"/>
      <c r="HOU274" s="24"/>
      <c r="HOV274" s="24"/>
      <c r="HPM274" s="24"/>
      <c r="HPN274" s="24"/>
      <c r="HPO274" s="24"/>
      <c r="HPP274" s="24"/>
      <c r="HQG274" s="24"/>
      <c r="HQH274" s="24"/>
      <c r="HQI274" s="24"/>
      <c r="HQJ274" s="24"/>
      <c r="HRA274" s="24"/>
      <c r="HRB274" s="24"/>
      <c r="HRC274" s="24"/>
      <c r="HRD274" s="24"/>
      <c r="HRU274" s="24"/>
      <c r="HRV274" s="24"/>
      <c r="HRW274" s="24"/>
      <c r="HRX274" s="24"/>
      <c r="HSO274" s="24"/>
      <c r="HSP274" s="24"/>
      <c r="HSQ274" s="24"/>
      <c r="HSR274" s="24"/>
      <c r="HTI274" s="24"/>
      <c r="HTJ274" s="24"/>
      <c r="HTK274" s="24"/>
      <c r="HTL274" s="24"/>
      <c r="HUC274" s="24"/>
      <c r="HUD274" s="24"/>
      <c r="HUE274" s="24"/>
      <c r="HUF274" s="24"/>
      <c r="HUW274" s="24"/>
      <c r="HUX274" s="24"/>
      <c r="HUY274" s="24"/>
      <c r="HUZ274" s="24"/>
      <c r="HVQ274" s="24"/>
      <c r="HVR274" s="24"/>
      <c r="HVS274" s="24"/>
      <c r="HVT274" s="24"/>
      <c r="HWK274" s="24"/>
      <c r="HWL274" s="24"/>
      <c r="HWM274" s="24"/>
      <c r="HWN274" s="24"/>
      <c r="HXE274" s="24"/>
      <c r="HXF274" s="24"/>
      <c r="HXG274" s="24"/>
      <c r="HXH274" s="24"/>
      <c r="HXY274" s="24"/>
      <c r="HXZ274" s="24"/>
      <c r="HYA274" s="24"/>
      <c r="HYB274" s="24"/>
      <c r="HYS274" s="24"/>
      <c r="HYT274" s="24"/>
      <c r="HYU274" s="24"/>
      <c r="HYV274" s="24"/>
      <c r="HZM274" s="24"/>
      <c r="HZN274" s="24"/>
      <c r="HZO274" s="24"/>
      <c r="HZP274" s="24"/>
      <c r="IAG274" s="24"/>
      <c r="IAH274" s="24"/>
      <c r="IAI274" s="24"/>
      <c r="IAJ274" s="24"/>
      <c r="IBA274" s="24"/>
      <c r="IBB274" s="24"/>
      <c r="IBC274" s="24"/>
      <c r="IBD274" s="24"/>
      <c r="IBU274" s="24"/>
      <c r="IBV274" s="24"/>
      <c r="IBW274" s="24"/>
      <c r="IBX274" s="24"/>
      <c r="ICO274" s="24"/>
      <c r="ICP274" s="24"/>
      <c r="ICQ274" s="24"/>
      <c r="ICR274" s="24"/>
      <c r="IDI274" s="24"/>
      <c r="IDJ274" s="24"/>
      <c r="IDK274" s="24"/>
      <c r="IDL274" s="24"/>
      <c r="IEC274" s="24"/>
      <c r="IED274" s="24"/>
      <c r="IEE274" s="24"/>
      <c r="IEF274" s="24"/>
      <c r="IEW274" s="24"/>
      <c r="IEX274" s="24"/>
      <c r="IEY274" s="24"/>
      <c r="IEZ274" s="24"/>
      <c r="IFQ274" s="24"/>
      <c r="IFR274" s="24"/>
      <c r="IFS274" s="24"/>
      <c r="IFT274" s="24"/>
      <c r="IGK274" s="24"/>
      <c r="IGL274" s="24"/>
      <c r="IGM274" s="24"/>
      <c r="IGN274" s="24"/>
      <c r="IHE274" s="24"/>
      <c r="IHF274" s="24"/>
      <c r="IHG274" s="24"/>
      <c r="IHH274" s="24"/>
      <c r="IHY274" s="24"/>
      <c r="IHZ274" s="24"/>
      <c r="IIA274" s="24"/>
      <c r="IIB274" s="24"/>
      <c r="IIS274" s="24"/>
      <c r="IIT274" s="24"/>
      <c r="IIU274" s="24"/>
      <c r="IIV274" s="24"/>
      <c r="IJM274" s="24"/>
      <c r="IJN274" s="24"/>
      <c r="IJO274" s="24"/>
      <c r="IJP274" s="24"/>
      <c r="IKG274" s="24"/>
      <c r="IKH274" s="24"/>
      <c r="IKI274" s="24"/>
      <c r="IKJ274" s="24"/>
      <c r="ILA274" s="24"/>
      <c r="ILB274" s="24"/>
      <c r="ILC274" s="24"/>
      <c r="ILD274" s="24"/>
      <c r="ILU274" s="24"/>
      <c r="ILV274" s="24"/>
      <c r="ILW274" s="24"/>
      <c r="ILX274" s="24"/>
      <c r="IMO274" s="24"/>
      <c r="IMP274" s="24"/>
      <c r="IMQ274" s="24"/>
      <c r="IMR274" s="24"/>
      <c r="INI274" s="24"/>
      <c r="INJ274" s="24"/>
      <c r="INK274" s="24"/>
      <c r="INL274" s="24"/>
      <c r="IOC274" s="24"/>
      <c r="IOD274" s="24"/>
      <c r="IOE274" s="24"/>
      <c r="IOF274" s="24"/>
      <c r="IOW274" s="24"/>
      <c r="IOX274" s="24"/>
      <c r="IOY274" s="24"/>
      <c r="IOZ274" s="24"/>
      <c r="IPQ274" s="24"/>
      <c r="IPR274" s="24"/>
      <c r="IPS274" s="24"/>
      <c r="IPT274" s="24"/>
      <c r="IQK274" s="24"/>
      <c r="IQL274" s="24"/>
      <c r="IQM274" s="24"/>
      <c r="IQN274" s="24"/>
      <c r="IRE274" s="24"/>
      <c r="IRF274" s="24"/>
      <c r="IRG274" s="24"/>
      <c r="IRH274" s="24"/>
      <c r="IRY274" s="24"/>
      <c r="IRZ274" s="24"/>
      <c r="ISA274" s="24"/>
      <c r="ISB274" s="24"/>
      <c r="ISS274" s="24"/>
      <c r="IST274" s="24"/>
      <c r="ISU274" s="24"/>
      <c r="ISV274" s="24"/>
      <c r="ITM274" s="24"/>
      <c r="ITN274" s="24"/>
      <c r="ITO274" s="24"/>
      <c r="ITP274" s="24"/>
      <c r="IUG274" s="24"/>
      <c r="IUH274" s="24"/>
      <c r="IUI274" s="24"/>
      <c r="IUJ274" s="24"/>
      <c r="IVA274" s="24"/>
      <c r="IVB274" s="24"/>
      <c r="IVC274" s="24"/>
      <c r="IVD274" s="24"/>
      <c r="IVU274" s="24"/>
      <c r="IVV274" s="24"/>
      <c r="IVW274" s="24"/>
      <c r="IVX274" s="24"/>
      <c r="IWO274" s="24"/>
      <c r="IWP274" s="24"/>
      <c r="IWQ274" s="24"/>
      <c r="IWR274" s="24"/>
      <c r="IXI274" s="24"/>
      <c r="IXJ274" s="24"/>
      <c r="IXK274" s="24"/>
      <c r="IXL274" s="24"/>
      <c r="IYC274" s="24"/>
      <c r="IYD274" s="24"/>
      <c r="IYE274" s="24"/>
      <c r="IYF274" s="24"/>
      <c r="IYW274" s="24"/>
      <c r="IYX274" s="24"/>
      <c r="IYY274" s="24"/>
      <c r="IYZ274" s="24"/>
      <c r="IZQ274" s="24"/>
      <c r="IZR274" s="24"/>
      <c r="IZS274" s="24"/>
      <c r="IZT274" s="24"/>
      <c r="JAK274" s="24"/>
      <c r="JAL274" s="24"/>
      <c r="JAM274" s="24"/>
      <c r="JAN274" s="24"/>
      <c r="JBE274" s="24"/>
      <c r="JBF274" s="24"/>
      <c r="JBG274" s="24"/>
      <c r="JBH274" s="24"/>
      <c r="JBY274" s="24"/>
      <c r="JBZ274" s="24"/>
      <c r="JCA274" s="24"/>
      <c r="JCB274" s="24"/>
      <c r="JCS274" s="24"/>
      <c r="JCT274" s="24"/>
      <c r="JCU274" s="24"/>
      <c r="JCV274" s="24"/>
      <c r="JDM274" s="24"/>
      <c r="JDN274" s="24"/>
      <c r="JDO274" s="24"/>
      <c r="JDP274" s="24"/>
      <c r="JEG274" s="24"/>
      <c r="JEH274" s="24"/>
      <c r="JEI274" s="24"/>
      <c r="JEJ274" s="24"/>
      <c r="JFA274" s="24"/>
      <c r="JFB274" s="24"/>
      <c r="JFC274" s="24"/>
      <c r="JFD274" s="24"/>
      <c r="JFU274" s="24"/>
      <c r="JFV274" s="24"/>
      <c r="JFW274" s="24"/>
      <c r="JFX274" s="24"/>
      <c r="JGO274" s="24"/>
      <c r="JGP274" s="24"/>
      <c r="JGQ274" s="24"/>
      <c r="JGR274" s="24"/>
      <c r="JHI274" s="24"/>
      <c r="JHJ274" s="24"/>
      <c r="JHK274" s="24"/>
      <c r="JHL274" s="24"/>
      <c r="JIC274" s="24"/>
      <c r="JID274" s="24"/>
      <c r="JIE274" s="24"/>
      <c r="JIF274" s="24"/>
      <c r="JIW274" s="24"/>
      <c r="JIX274" s="24"/>
      <c r="JIY274" s="24"/>
      <c r="JIZ274" s="24"/>
      <c r="JJQ274" s="24"/>
      <c r="JJR274" s="24"/>
      <c r="JJS274" s="24"/>
      <c r="JJT274" s="24"/>
      <c r="JKK274" s="24"/>
      <c r="JKL274" s="24"/>
      <c r="JKM274" s="24"/>
      <c r="JKN274" s="24"/>
      <c r="JLE274" s="24"/>
      <c r="JLF274" s="24"/>
      <c r="JLG274" s="24"/>
      <c r="JLH274" s="24"/>
      <c r="JLY274" s="24"/>
      <c r="JLZ274" s="24"/>
      <c r="JMA274" s="24"/>
      <c r="JMB274" s="24"/>
      <c r="JMS274" s="24"/>
      <c r="JMT274" s="24"/>
      <c r="JMU274" s="24"/>
      <c r="JMV274" s="24"/>
      <c r="JNM274" s="24"/>
      <c r="JNN274" s="24"/>
      <c r="JNO274" s="24"/>
      <c r="JNP274" s="24"/>
      <c r="JOG274" s="24"/>
      <c r="JOH274" s="24"/>
      <c r="JOI274" s="24"/>
      <c r="JOJ274" s="24"/>
      <c r="JPA274" s="24"/>
      <c r="JPB274" s="24"/>
      <c r="JPC274" s="24"/>
      <c r="JPD274" s="24"/>
      <c r="JPU274" s="24"/>
      <c r="JPV274" s="24"/>
      <c r="JPW274" s="24"/>
      <c r="JPX274" s="24"/>
      <c r="JQO274" s="24"/>
      <c r="JQP274" s="24"/>
      <c r="JQQ274" s="24"/>
      <c r="JQR274" s="24"/>
      <c r="JRI274" s="24"/>
      <c r="JRJ274" s="24"/>
      <c r="JRK274" s="24"/>
      <c r="JRL274" s="24"/>
      <c r="JSC274" s="24"/>
      <c r="JSD274" s="24"/>
      <c r="JSE274" s="24"/>
      <c r="JSF274" s="24"/>
      <c r="JSW274" s="24"/>
      <c r="JSX274" s="24"/>
      <c r="JSY274" s="24"/>
      <c r="JSZ274" s="24"/>
      <c r="JTQ274" s="24"/>
      <c r="JTR274" s="24"/>
      <c r="JTS274" s="24"/>
      <c r="JTT274" s="24"/>
      <c r="JUK274" s="24"/>
      <c r="JUL274" s="24"/>
      <c r="JUM274" s="24"/>
      <c r="JUN274" s="24"/>
      <c r="JVE274" s="24"/>
      <c r="JVF274" s="24"/>
      <c r="JVG274" s="24"/>
      <c r="JVH274" s="24"/>
      <c r="JVY274" s="24"/>
      <c r="JVZ274" s="24"/>
      <c r="JWA274" s="24"/>
      <c r="JWB274" s="24"/>
      <c r="JWS274" s="24"/>
      <c r="JWT274" s="24"/>
      <c r="JWU274" s="24"/>
      <c r="JWV274" s="24"/>
      <c r="JXM274" s="24"/>
      <c r="JXN274" s="24"/>
      <c r="JXO274" s="24"/>
      <c r="JXP274" s="24"/>
      <c r="JYG274" s="24"/>
      <c r="JYH274" s="24"/>
      <c r="JYI274" s="24"/>
      <c r="JYJ274" s="24"/>
      <c r="JZA274" s="24"/>
      <c r="JZB274" s="24"/>
      <c r="JZC274" s="24"/>
      <c r="JZD274" s="24"/>
      <c r="JZU274" s="24"/>
      <c r="JZV274" s="24"/>
      <c r="JZW274" s="24"/>
      <c r="JZX274" s="24"/>
      <c r="KAO274" s="24"/>
      <c r="KAP274" s="24"/>
      <c r="KAQ274" s="24"/>
      <c r="KAR274" s="24"/>
      <c r="KBI274" s="24"/>
      <c r="KBJ274" s="24"/>
      <c r="KBK274" s="24"/>
      <c r="KBL274" s="24"/>
      <c r="KCC274" s="24"/>
      <c r="KCD274" s="24"/>
      <c r="KCE274" s="24"/>
      <c r="KCF274" s="24"/>
      <c r="KCW274" s="24"/>
      <c r="KCX274" s="24"/>
      <c r="KCY274" s="24"/>
      <c r="KCZ274" s="24"/>
      <c r="KDQ274" s="24"/>
      <c r="KDR274" s="24"/>
      <c r="KDS274" s="24"/>
      <c r="KDT274" s="24"/>
      <c r="KEK274" s="24"/>
      <c r="KEL274" s="24"/>
      <c r="KEM274" s="24"/>
      <c r="KEN274" s="24"/>
      <c r="KFE274" s="24"/>
      <c r="KFF274" s="24"/>
      <c r="KFG274" s="24"/>
      <c r="KFH274" s="24"/>
      <c r="KFY274" s="24"/>
      <c r="KFZ274" s="24"/>
      <c r="KGA274" s="24"/>
      <c r="KGB274" s="24"/>
      <c r="KGS274" s="24"/>
      <c r="KGT274" s="24"/>
      <c r="KGU274" s="24"/>
      <c r="KGV274" s="24"/>
      <c r="KHM274" s="24"/>
      <c r="KHN274" s="24"/>
      <c r="KHO274" s="24"/>
      <c r="KHP274" s="24"/>
      <c r="KIG274" s="24"/>
      <c r="KIH274" s="24"/>
      <c r="KII274" s="24"/>
      <c r="KIJ274" s="24"/>
      <c r="KJA274" s="24"/>
      <c r="KJB274" s="24"/>
      <c r="KJC274" s="24"/>
      <c r="KJD274" s="24"/>
      <c r="KJU274" s="24"/>
      <c r="KJV274" s="24"/>
      <c r="KJW274" s="24"/>
      <c r="KJX274" s="24"/>
      <c r="KKO274" s="24"/>
      <c r="KKP274" s="24"/>
      <c r="KKQ274" s="24"/>
      <c r="KKR274" s="24"/>
      <c r="KLI274" s="24"/>
      <c r="KLJ274" s="24"/>
      <c r="KLK274" s="24"/>
      <c r="KLL274" s="24"/>
      <c r="KMC274" s="24"/>
      <c r="KMD274" s="24"/>
      <c r="KME274" s="24"/>
      <c r="KMF274" s="24"/>
      <c r="KMW274" s="24"/>
      <c r="KMX274" s="24"/>
      <c r="KMY274" s="24"/>
      <c r="KMZ274" s="24"/>
      <c r="KNQ274" s="24"/>
      <c r="KNR274" s="24"/>
      <c r="KNS274" s="24"/>
      <c r="KNT274" s="24"/>
      <c r="KOK274" s="24"/>
      <c r="KOL274" s="24"/>
      <c r="KOM274" s="24"/>
      <c r="KON274" s="24"/>
      <c r="KPE274" s="24"/>
      <c r="KPF274" s="24"/>
      <c r="KPG274" s="24"/>
      <c r="KPH274" s="24"/>
      <c r="KPY274" s="24"/>
      <c r="KPZ274" s="24"/>
      <c r="KQA274" s="24"/>
      <c r="KQB274" s="24"/>
      <c r="KQS274" s="24"/>
      <c r="KQT274" s="24"/>
      <c r="KQU274" s="24"/>
      <c r="KQV274" s="24"/>
      <c r="KRM274" s="24"/>
      <c r="KRN274" s="24"/>
      <c r="KRO274" s="24"/>
      <c r="KRP274" s="24"/>
      <c r="KSG274" s="24"/>
      <c r="KSH274" s="24"/>
      <c r="KSI274" s="24"/>
      <c r="KSJ274" s="24"/>
      <c r="KTA274" s="24"/>
      <c r="KTB274" s="24"/>
      <c r="KTC274" s="24"/>
      <c r="KTD274" s="24"/>
      <c r="KTU274" s="24"/>
      <c r="KTV274" s="24"/>
      <c r="KTW274" s="24"/>
      <c r="KTX274" s="24"/>
      <c r="KUO274" s="24"/>
      <c r="KUP274" s="24"/>
      <c r="KUQ274" s="24"/>
      <c r="KUR274" s="24"/>
      <c r="KVI274" s="24"/>
      <c r="KVJ274" s="24"/>
      <c r="KVK274" s="24"/>
      <c r="KVL274" s="24"/>
      <c r="KWC274" s="24"/>
      <c r="KWD274" s="24"/>
      <c r="KWE274" s="24"/>
      <c r="KWF274" s="24"/>
      <c r="KWW274" s="24"/>
      <c r="KWX274" s="24"/>
      <c r="KWY274" s="24"/>
      <c r="KWZ274" s="24"/>
      <c r="KXQ274" s="24"/>
      <c r="KXR274" s="24"/>
      <c r="KXS274" s="24"/>
      <c r="KXT274" s="24"/>
      <c r="KYK274" s="24"/>
      <c r="KYL274" s="24"/>
      <c r="KYM274" s="24"/>
      <c r="KYN274" s="24"/>
      <c r="KZE274" s="24"/>
      <c r="KZF274" s="24"/>
      <c r="KZG274" s="24"/>
      <c r="KZH274" s="24"/>
      <c r="KZY274" s="24"/>
      <c r="KZZ274" s="24"/>
      <c r="LAA274" s="24"/>
      <c r="LAB274" s="24"/>
      <c r="LAS274" s="24"/>
      <c r="LAT274" s="24"/>
      <c r="LAU274" s="24"/>
      <c r="LAV274" s="24"/>
      <c r="LBM274" s="24"/>
      <c r="LBN274" s="24"/>
      <c r="LBO274" s="24"/>
      <c r="LBP274" s="24"/>
      <c r="LCG274" s="24"/>
      <c r="LCH274" s="24"/>
      <c r="LCI274" s="24"/>
      <c r="LCJ274" s="24"/>
      <c r="LDA274" s="24"/>
      <c r="LDB274" s="24"/>
      <c r="LDC274" s="24"/>
      <c r="LDD274" s="24"/>
      <c r="LDU274" s="24"/>
      <c r="LDV274" s="24"/>
      <c r="LDW274" s="24"/>
      <c r="LDX274" s="24"/>
      <c r="LEO274" s="24"/>
      <c r="LEP274" s="24"/>
      <c r="LEQ274" s="24"/>
      <c r="LER274" s="24"/>
      <c r="LFI274" s="24"/>
      <c r="LFJ274" s="24"/>
      <c r="LFK274" s="24"/>
      <c r="LFL274" s="24"/>
      <c r="LGC274" s="24"/>
      <c r="LGD274" s="24"/>
      <c r="LGE274" s="24"/>
      <c r="LGF274" s="24"/>
      <c r="LGW274" s="24"/>
      <c r="LGX274" s="24"/>
      <c r="LGY274" s="24"/>
      <c r="LGZ274" s="24"/>
      <c r="LHQ274" s="24"/>
      <c r="LHR274" s="24"/>
      <c r="LHS274" s="24"/>
      <c r="LHT274" s="24"/>
      <c r="LIK274" s="24"/>
      <c r="LIL274" s="24"/>
      <c r="LIM274" s="24"/>
      <c r="LIN274" s="24"/>
      <c r="LJE274" s="24"/>
      <c r="LJF274" s="24"/>
      <c r="LJG274" s="24"/>
      <c r="LJH274" s="24"/>
      <c r="LJY274" s="24"/>
      <c r="LJZ274" s="24"/>
      <c r="LKA274" s="24"/>
      <c r="LKB274" s="24"/>
      <c r="LKS274" s="24"/>
      <c r="LKT274" s="24"/>
      <c r="LKU274" s="24"/>
      <c r="LKV274" s="24"/>
      <c r="LLM274" s="24"/>
      <c r="LLN274" s="24"/>
      <c r="LLO274" s="24"/>
      <c r="LLP274" s="24"/>
      <c r="LMG274" s="24"/>
      <c r="LMH274" s="24"/>
      <c r="LMI274" s="24"/>
      <c r="LMJ274" s="24"/>
      <c r="LNA274" s="24"/>
      <c r="LNB274" s="24"/>
      <c r="LNC274" s="24"/>
      <c r="LND274" s="24"/>
      <c r="LNU274" s="24"/>
      <c r="LNV274" s="24"/>
      <c r="LNW274" s="24"/>
      <c r="LNX274" s="24"/>
      <c r="LOO274" s="24"/>
      <c r="LOP274" s="24"/>
      <c r="LOQ274" s="24"/>
      <c r="LOR274" s="24"/>
      <c r="LPI274" s="24"/>
      <c r="LPJ274" s="24"/>
      <c r="LPK274" s="24"/>
      <c r="LPL274" s="24"/>
      <c r="LQC274" s="24"/>
      <c r="LQD274" s="24"/>
      <c r="LQE274" s="24"/>
      <c r="LQF274" s="24"/>
      <c r="LQW274" s="24"/>
      <c r="LQX274" s="24"/>
      <c r="LQY274" s="24"/>
      <c r="LQZ274" s="24"/>
      <c r="LRQ274" s="24"/>
      <c r="LRR274" s="24"/>
      <c r="LRS274" s="24"/>
      <c r="LRT274" s="24"/>
      <c r="LSK274" s="24"/>
      <c r="LSL274" s="24"/>
      <c r="LSM274" s="24"/>
      <c r="LSN274" s="24"/>
      <c r="LTE274" s="24"/>
      <c r="LTF274" s="24"/>
      <c r="LTG274" s="24"/>
      <c r="LTH274" s="24"/>
      <c r="LTY274" s="24"/>
      <c r="LTZ274" s="24"/>
      <c r="LUA274" s="24"/>
      <c r="LUB274" s="24"/>
      <c r="LUS274" s="24"/>
      <c r="LUT274" s="24"/>
      <c r="LUU274" s="24"/>
      <c r="LUV274" s="24"/>
      <c r="LVM274" s="24"/>
      <c r="LVN274" s="24"/>
      <c r="LVO274" s="24"/>
      <c r="LVP274" s="24"/>
      <c r="LWG274" s="24"/>
      <c r="LWH274" s="24"/>
      <c r="LWI274" s="24"/>
      <c r="LWJ274" s="24"/>
      <c r="LXA274" s="24"/>
      <c r="LXB274" s="24"/>
      <c r="LXC274" s="24"/>
      <c r="LXD274" s="24"/>
      <c r="LXU274" s="24"/>
      <c r="LXV274" s="24"/>
      <c r="LXW274" s="24"/>
      <c r="LXX274" s="24"/>
      <c r="LYO274" s="24"/>
      <c r="LYP274" s="24"/>
      <c r="LYQ274" s="24"/>
      <c r="LYR274" s="24"/>
      <c r="LZI274" s="24"/>
      <c r="LZJ274" s="24"/>
      <c r="LZK274" s="24"/>
      <c r="LZL274" s="24"/>
      <c r="MAC274" s="24"/>
      <c r="MAD274" s="24"/>
      <c r="MAE274" s="24"/>
      <c r="MAF274" s="24"/>
      <c r="MAW274" s="24"/>
      <c r="MAX274" s="24"/>
      <c r="MAY274" s="24"/>
      <c r="MAZ274" s="24"/>
      <c r="MBQ274" s="24"/>
      <c r="MBR274" s="24"/>
      <c r="MBS274" s="24"/>
      <c r="MBT274" s="24"/>
      <c r="MCK274" s="24"/>
      <c r="MCL274" s="24"/>
      <c r="MCM274" s="24"/>
      <c r="MCN274" s="24"/>
      <c r="MDE274" s="24"/>
      <c r="MDF274" s="24"/>
      <c r="MDG274" s="24"/>
      <c r="MDH274" s="24"/>
      <c r="MDY274" s="24"/>
      <c r="MDZ274" s="24"/>
      <c r="MEA274" s="24"/>
      <c r="MEB274" s="24"/>
      <c r="MES274" s="24"/>
      <c r="MET274" s="24"/>
      <c r="MEU274" s="24"/>
      <c r="MEV274" s="24"/>
      <c r="MFM274" s="24"/>
      <c r="MFN274" s="24"/>
      <c r="MFO274" s="24"/>
      <c r="MFP274" s="24"/>
      <c r="MGG274" s="24"/>
      <c r="MGH274" s="24"/>
      <c r="MGI274" s="24"/>
      <c r="MGJ274" s="24"/>
      <c r="MHA274" s="24"/>
      <c r="MHB274" s="24"/>
      <c r="MHC274" s="24"/>
      <c r="MHD274" s="24"/>
      <c r="MHU274" s="24"/>
      <c r="MHV274" s="24"/>
      <c r="MHW274" s="24"/>
      <c r="MHX274" s="24"/>
      <c r="MIO274" s="24"/>
      <c r="MIP274" s="24"/>
      <c r="MIQ274" s="24"/>
      <c r="MIR274" s="24"/>
      <c r="MJI274" s="24"/>
      <c r="MJJ274" s="24"/>
      <c r="MJK274" s="24"/>
      <c r="MJL274" s="24"/>
      <c r="MKC274" s="24"/>
      <c r="MKD274" s="24"/>
      <c r="MKE274" s="24"/>
      <c r="MKF274" s="24"/>
      <c r="MKW274" s="24"/>
      <c r="MKX274" s="24"/>
      <c r="MKY274" s="24"/>
      <c r="MKZ274" s="24"/>
      <c r="MLQ274" s="24"/>
      <c r="MLR274" s="24"/>
      <c r="MLS274" s="24"/>
      <c r="MLT274" s="24"/>
      <c r="MMK274" s="24"/>
      <c r="MML274" s="24"/>
      <c r="MMM274" s="24"/>
      <c r="MMN274" s="24"/>
      <c r="MNE274" s="24"/>
      <c r="MNF274" s="24"/>
      <c r="MNG274" s="24"/>
      <c r="MNH274" s="24"/>
      <c r="MNY274" s="24"/>
      <c r="MNZ274" s="24"/>
      <c r="MOA274" s="24"/>
      <c r="MOB274" s="24"/>
      <c r="MOS274" s="24"/>
      <c r="MOT274" s="24"/>
      <c r="MOU274" s="24"/>
      <c r="MOV274" s="24"/>
      <c r="MPM274" s="24"/>
      <c r="MPN274" s="24"/>
      <c r="MPO274" s="24"/>
      <c r="MPP274" s="24"/>
      <c r="MQG274" s="24"/>
      <c r="MQH274" s="24"/>
      <c r="MQI274" s="24"/>
      <c r="MQJ274" s="24"/>
      <c r="MRA274" s="24"/>
      <c r="MRB274" s="24"/>
      <c r="MRC274" s="24"/>
      <c r="MRD274" s="24"/>
      <c r="MRU274" s="24"/>
      <c r="MRV274" s="24"/>
      <c r="MRW274" s="24"/>
      <c r="MRX274" s="24"/>
      <c r="MSO274" s="24"/>
      <c r="MSP274" s="24"/>
      <c r="MSQ274" s="24"/>
      <c r="MSR274" s="24"/>
      <c r="MTI274" s="24"/>
      <c r="MTJ274" s="24"/>
      <c r="MTK274" s="24"/>
      <c r="MTL274" s="24"/>
      <c r="MUC274" s="24"/>
      <c r="MUD274" s="24"/>
      <c r="MUE274" s="24"/>
      <c r="MUF274" s="24"/>
      <c r="MUW274" s="24"/>
      <c r="MUX274" s="24"/>
      <c r="MUY274" s="24"/>
      <c r="MUZ274" s="24"/>
      <c r="MVQ274" s="24"/>
      <c r="MVR274" s="24"/>
      <c r="MVS274" s="24"/>
      <c r="MVT274" s="24"/>
      <c r="MWK274" s="24"/>
      <c r="MWL274" s="24"/>
      <c r="MWM274" s="24"/>
      <c r="MWN274" s="24"/>
      <c r="MXE274" s="24"/>
      <c r="MXF274" s="24"/>
      <c r="MXG274" s="24"/>
      <c r="MXH274" s="24"/>
      <c r="MXY274" s="24"/>
      <c r="MXZ274" s="24"/>
      <c r="MYA274" s="24"/>
      <c r="MYB274" s="24"/>
      <c r="MYS274" s="24"/>
      <c r="MYT274" s="24"/>
      <c r="MYU274" s="24"/>
      <c r="MYV274" s="24"/>
      <c r="MZM274" s="24"/>
      <c r="MZN274" s="24"/>
      <c r="MZO274" s="24"/>
      <c r="MZP274" s="24"/>
      <c r="NAG274" s="24"/>
      <c r="NAH274" s="24"/>
      <c r="NAI274" s="24"/>
      <c r="NAJ274" s="24"/>
      <c r="NBA274" s="24"/>
      <c r="NBB274" s="24"/>
      <c r="NBC274" s="24"/>
      <c r="NBD274" s="24"/>
      <c r="NBU274" s="24"/>
      <c r="NBV274" s="24"/>
      <c r="NBW274" s="24"/>
      <c r="NBX274" s="24"/>
      <c r="NCO274" s="24"/>
      <c r="NCP274" s="24"/>
      <c r="NCQ274" s="24"/>
      <c r="NCR274" s="24"/>
      <c r="NDI274" s="24"/>
      <c r="NDJ274" s="24"/>
      <c r="NDK274" s="24"/>
      <c r="NDL274" s="24"/>
      <c r="NEC274" s="24"/>
      <c r="NED274" s="24"/>
      <c r="NEE274" s="24"/>
      <c r="NEF274" s="24"/>
      <c r="NEW274" s="24"/>
      <c r="NEX274" s="24"/>
      <c r="NEY274" s="24"/>
      <c r="NEZ274" s="24"/>
      <c r="NFQ274" s="24"/>
      <c r="NFR274" s="24"/>
      <c r="NFS274" s="24"/>
      <c r="NFT274" s="24"/>
      <c r="NGK274" s="24"/>
      <c r="NGL274" s="24"/>
      <c r="NGM274" s="24"/>
      <c r="NGN274" s="24"/>
      <c r="NHE274" s="24"/>
      <c r="NHF274" s="24"/>
      <c r="NHG274" s="24"/>
      <c r="NHH274" s="24"/>
      <c r="NHY274" s="24"/>
      <c r="NHZ274" s="24"/>
      <c r="NIA274" s="24"/>
      <c r="NIB274" s="24"/>
      <c r="NIS274" s="24"/>
      <c r="NIT274" s="24"/>
      <c r="NIU274" s="24"/>
      <c r="NIV274" s="24"/>
      <c r="NJM274" s="24"/>
      <c r="NJN274" s="24"/>
      <c r="NJO274" s="24"/>
      <c r="NJP274" s="24"/>
      <c r="NKG274" s="24"/>
      <c r="NKH274" s="24"/>
      <c r="NKI274" s="24"/>
      <c r="NKJ274" s="24"/>
      <c r="NLA274" s="24"/>
      <c r="NLB274" s="24"/>
      <c r="NLC274" s="24"/>
      <c r="NLD274" s="24"/>
      <c r="NLU274" s="24"/>
      <c r="NLV274" s="24"/>
      <c r="NLW274" s="24"/>
      <c r="NLX274" s="24"/>
      <c r="NMO274" s="24"/>
      <c r="NMP274" s="24"/>
      <c r="NMQ274" s="24"/>
      <c r="NMR274" s="24"/>
      <c r="NNI274" s="24"/>
      <c r="NNJ274" s="24"/>
      <c r="NNK274" s="24"/>
      <c r="NNL274" s="24"/>
      <c r="NOC274" s="24"/>
      <c r="NOD274" s="24"/>
      <c r="NOE274" s="24"/>
      <c r="NOF274" s="24"/>
      <c r="NOW274" s="24"/>
      <c r="NOX274" s="24"/>
      <c r="NOY274" s="24"/>
      <c r="NOZ274" s="24"/>
      <c r="NPQ274" s="24"/>
      <c r="NPR274" s="24"/>
      <c r="NPS274" s="24"/>
      <c r="NPT274" s="24"/>
      <c r="NQK274" s="24"/>
      <c r="NQL274" s="24"/>
      <c r="NQM274" s="24"/>
      <c r="NQN274" s="24"/>
      <c r="NRE274" s="24"/>
      <c r="NRF274" s="24"/>
      <c r="NRG274" s="24"/>
      <c r="NRH274" s="24"/>
      <c r="NRY274" s="24"/>
      <c r="NRZ274" s="24"/>
      <c r="NSA274" s="24"/>
      <c r="NSB274" s="24"/>
      <c r="NSS274" s="24"/>
      <c r="NST274" s="24"/>
      <c r="NSU274" s="24"/>
      <c r="NSV274" s="24"/>
      <c r="NTM274" s="24"/>
      <c r="NTN274" s="24"/>
      <c r="NTO274" s="24"/>
      <c r="NTP274" s="24"/>
      <c r="NUG274" s="24"/>
      <c r="NUH274" s="24"/>
      <c r="NUI274" s="24"/>
      <c r="NUJ274" s="24"/>
      <c r="NVA274" s="24"/>
      <c r="NVB274" s="24"/>
      <c r="NVC274" s="24"/>
      <c r="NVD274" s="24"/>
      <c r="NVU274" s="24"/>
      <c r="NVV274" s="24"/>
      <c r="NVW274" s="24"/>
      <c r="NVX274" s="24"/>
      <c r="NWO274" s="24"/>
      <c r="NWP274" s="24"/>
      <c r="NWQ274" s="24"/>
      <c r="NWR274" s="24"/>
      <c r="NXI274" s="24"/>
      <c r="NXJ274" s="24"/>
      <c r="NXK274" s="24"/>
      <c r="NXL274" s="24"/>
      <c r="NYC274" s="24"/>
      <c r="NYD274" s="24"/>
      <c r="NYE274" s="24"/>
      <c r="NYF274" s="24"/>
      <c r="NYW274" s="24"/>
      <c r="NYX274" s="24"/>
      <c r="NYY274" s="24"/>
      <c r="NYZ274" s="24"/>
      <c r="NZQ274" s="24"/>
      <c r="NZR274" s="24"/>
      <c r="NZS274" s="24"/>
      <c r="NZT274" s="24"/>
      <c r="OAK274" s="24"/>
      <c r="OAL274" s="24"/>
      <c r="OAM274" s="24"/>
      <c r="OAN274" s="24"/>
      <c r="OBE274" s="24"/>
      <c r="OBF274" s="24"/>
      <c r="OBG274" s="24"/>
      <c r="OBH274" s="24"/>
      <c r="OBY274" s="24"/>
      <c r="OBZ274" s="24"/>
      <c r="OCA274" s="24"/>
      <c r="OCB274" s="24"/>
      <c r="OCS274" s="24"/>
      <c r="OCT274" s="24"/>
      <c r="OCU274" s="24"/>
      <c r="OCV274" s="24"/>
      <c r="ODM274" s="24"/>
      <c r="ODN274" s="24"/>
      <c r="ODO274" s="24"/>
      <c r="ODP274" s="24"/>
      <c r="OEG274" s="24"/>
      <c r="OEH274" s="24"/>
      <c r="OEI274" s="24"/>
      <c r="OEJ274" s="24"/>
      <c r="OFA274" s="24"/>
      <c r="OFB274" s="24"/>
      <c r="OFC274" s="24"/>
      <c r="OFD274" s="24"/>
      <c r="OFU274" s="24"/>
      <c r="OFV274" s="24"/>
      <c r="OFW274" s="24"/>
      <c r="OFX274" s="24"/>
      <c r="OGO274" s="24"/>
      <c r="OGP274" s="24"/>
      <c r="OGQ274" s="24"/>
      <c r="OGR274" s="24"/>
      <c r="OHI274" s="24"/>
      <c r="OHJ274" s="24"/>
      <c r="OHK274" s="24"/>
      <c r="OHL274" s="24"/>
      <c r="OIC274" s="24"/>
      <c r="OID274" s="24"/>
      <c r="OIE274" s="24"/>
      <c r="OIF274" s="24"/>
      <c r="OIW274" s="24"/>
      <c r="OIX274" s="24"/>
      <c r="OIY274" s="24"/>
      <c r="OIZ274" s="24"/>
      <c r="OJQ274" s="24"/>
      <c r="OJR274" s="24"/>
      <c r="OJS274" s="24"/>
      <c r="OJT274" s="24"/>
      <c r="OKK274" s="24"/>
      <c r="OKL274" s="24"/>
      <c r="OKM274" s="24"/>
      <c r="OKN274" s="24"/>
      <c r="OLE274" s="24"/>
      <c r="OLF274" s="24"/>
      <c r="OLG274" s="24"/>
      <c r="OLH274" s="24"/>
      <c r="OLY274" s="24"/>
      <c r="OLZ274" s="24"/>
      <c r="OMA274" s="24"/>
      <c r="OMB274" s="24"/>
      <c r="OMS274" s="24"/>
      <c r="OMT274" s="24"/>
      <c r="OMU274" s="24"/>
      <c r="OMV274" s="24"/>
      <c r="ONM274" s="24"/>
      <c r="ONN274" s="24"/>
      <c r="ONO274" s="24"/>
      <c r="ONP274" s="24"/>
      <c r="OOG274" s="24"/>
      <c r="OOH274" s="24"/>
      <c r="OOI274" s="24"/>
      <c r="OOJ274" s="24"/>
      <c r="OPA274" s="24"/>
      <c r="OPB274" s="24"/>
      <c r="OPC274" s="24"/>
      <c r="OPD274" s="24"/>
      <c r="OPU274" s="24"/>
      <c r="OPV274" s="24"/>
      <c r="OPW274" s="24"/>
      <c r="OPX274" s="24"/>
      <c r="OQO274" s="24"/>
      <c r="OQP274" s="24"/>
      <c r="OQQ274" s="24"/>
      <c r="OQR274" s="24"/>
      <c r="ORI274" s="24"/>
      <c r="ORJ274" s="24"/>
      <c r="ORK274" s="24"/>
      <c r="ORL274" s="24"/>
      <c r="OSC274" s="24"/>
      <c r="OSD274" s="24"/>
      <c r="OSE274" s="24"/>
      <c r="OSF274" s="24"/>
      <c r="OSW274" s="24"/>
      <c r="OSX274" s="24"/>
      <c r="OSY274" s="24"/>
      <c r="OSZ274" s="24"/>
      <c r="OTQ274" s="24"/>
      <c r="OTR274" s="24"/>
      <c r="OTS274" s="24"/>
      <c r="OTT274" s="24"/>
      <c r="OUK274" s="24"/>
      <c r="OUL274" s="24"/>
      <c r="OUM274" s="24"/>
      <c r="OUN274" s="24"/>
      <c r="OVE274" s="24"/>
      <c r="OVF274" s="24"/>
      <c r="OVG274" s="24"/>
      <c r="OVH274" s="24"/>
      <c r="OVY274" s="24"/>
      <c r="OVZ274" s="24"/>
      <c r="OWA274" s="24"/>
      <c r="OWB274" s="24"/>
      <c r="OWS274" s="24"/>
      <c r="OWT274" s="24"/>
      <c r="OWU274" s="24"/>
      <c r="OWV274" s="24"/>
      <c r="OXM274" s="24"/>
      <c r="OXN274" s="24"/>
      <c r="OXO274" s="24"/>
      <c r="OXP274" s="24"/>
      <c r="OYG274" s="24"/>
      <c r="OYH274" s="24"/>
      <c r="OYI274" s="24"/>
      <c r="OYJ274" s="24"/>
      <c r="OZA274" s="24"/>
      <c r="OZB274" s="24"/>
      <c r="OZC274" s="24"/>
      <c r="OZD274" s="24"/>
      <c r="OZU274" s="24"/>
      <c r="OZV274" s="24"/>
      <c r="OZW274" s="24"/>
      <c r="OZX274" s="24"/>
      <c r="PAO274" s="24"/>
      <c r="PAP274" s="24"/>
      <c r="PAQ274" s="24"/>
      <c r="PAR274" s="24"/>
      <c r="PBI274" s="24"/>
      <c r="PBJ274" s="24"/>
      <c r="PBK274" s="24"/>
      <c r="PBL274" s="24"/>
      <c r="PCC274" s="24"/>
      <c r="PCD274" s="24"/>
      <c r="PCE274" s="24"/>
      <c r="PCF274" s="24"/>
      <c r="PCW274" s="24"/>
      <c r="PCX274" s="24"/>
      <c r="PCY274" s="24"/>
      <c r="PCZ274" s="24"/>
      <c r="PDQ274" s="24"/>
      <c r="PDR274" s="24"/>
      <c r="PDS274" s="24"/>
      <c r="PDT274" s="24"/>
      <c r="PEK274" s="24"/>
      <c r="PEL274" s="24"/>
      <c r="PEM274" s="24"/>
      <c r="PEN274" s="24"/>
      <c r="PFE274" s="24"/>
      <c r="PFF274" s="24"/>
      <c r="PFG274" s="24"/>
      <c r="PFH274" s="24"/>
      <c r="PFY274" s="24"/>
      <c r="PFZ274" s="24"/>
      <c r="PGA274" s="24"/>
      <c r="PGB274" s="24"/>
      <c r="PGS274" s="24"/>
      <c r="PGT274" s="24"/>
      <c r="PGU274" s="24"/>
      <c r="PGV274" s="24"/>
      <c r="PHM274" s="24"/>
      <c r="PHN274" s="24"/>
      <c r="PHO274" s="24"/>
      <c r="PHP274" s="24"/>
      <c r="PIG274" s="24"/>
      <c r="PIH274" s="24"/>
      <c r="PII274" s="24"/>
      <c r="PIJ274" s="24"/>
      <c r="PJA274" s="24"/>
      <c r="PJB274" s="24"/>
      <c r="PJC274" s="24"/>
      <c r="PJD274" s="24"/>
      <c r="PJU274" s="24"/>
      <c r="PJV274" s="24"/>
      <c r="PJW274" s="24"/>
      <c r="PJX274" s="24"/>
      <c r="PKO274" s="24"/>
      <c r="PKP274" s="24"/>
      <c r="PKQ274" s="24"/>
      <c r="PKR274" s="24"/>
      <c r="PLI274" s="24"/>
      <c r="PLJ274" s="24"/>
      <c r="PLK274" s="24"/>
      <c r="PLL274" s="24"/>
      <c r="PMC274" s="24"/>
      <c r="PMD274" s="24"/>
      <c r="PME274" s="24"/>
      <c r="PMF274" s="24"/>
      <c r="PMW274" s="24"/>
      <c r="PMX274" s="24"/>
      <c r="PMY274" s="24"/>
      <c r="PMZ274" s="24"/>
      <c r="PNQ274" s="24"/>
      <c r="PNR274" s="24"/>
      <c r="PNS274" s="24"/>
      <c r="PNT274" s="24"/>
      <c r="POK274" s="24"/>
      <c r="POL274" s="24"/>
      <c r="POM274" s="24"/>
      <c r="PON274" s="24"/>
      <c r="PPE274" s="24"/>
      <c r="PPF274" s="24"/>
      <c r="PPG274" s="24"/>
      <c r="PPH274" s="24"/>
      <c r="PPY274" s="24"/>
      <c r="PPZ274" s="24"/>
      <c r="PQA274" s="24"/>
      <c r="PQB274" s="24"/>
      <c r="PQS274" s="24"/>
      <c r="PQT274" s="24"/>
      <c r="PQU274" s="24"/>
      <c r="PQV274" s="24"/>
      <c r="PRM274" s="24"/>
      <c r="PRN274" s="24"/>
      <c r="PRO274" s="24"/>
      <c r="PRP274" s="24"/>
      <c r="PSG274" s="24"/>
      <c r="PSH274" s="24"/>
      <c r="PSI274" s="24"/>
      <c r="PSJ274" s="24"/>
      <c r="PTA274" s="24"/>
      <c r="PTB274" s="24"/>
      <c r="PTC274" s="24"/>
      <c r="PTD274" s="24"/>
      <c r="PTU274" s="24"/>
      <c r="PTV274" s="24"/>
      <c r="PTW274" s="24"/>
      <c r="PTX274" s="24"/>
      <c r="PUO274" s="24"/>
      <c r="PUP274" s="24"/>
      <c r="PUQ274" s="24"/>
      <c r="PUR274" s="24"/>
      <c r="PVI274" s="24"/>
      <c r="PVJ274" s="24"/>
      <c r="PVK274" s="24"/>
      <c r="PVL274" s="24"/>
      <c r="PWC274" s="24"/>
      <c r="PWD274" s="24"/>
      <c r="PWE274" s="24"/>
      <c r="PWF274" s="24"/>
      <c r="PWW274" s="24"/>
      <c r="PWX274" s="24"/>
      <c r="PWY274" s="24"/>
      <c r="PWZ274" s="24"/>
      <c r="PXQ274" s="24"/>
      <c r="PXR274" s="24"/>
      <c r="PXS274" s="24"/>
      <c r="PXT274" s="24"/>
      <c r="PYK274" s="24"/>
      <c r="PYL274" s="24"/>
      <c r="PYM274" s="24"/>
      <c r="PYN274" s="24"/>
      <c r="PZE274" s="24"/>
      <c r="PZF274" s="24"/>
      <c r="PZG274" s="24"/>
      <c r="PZH274" s="24"/>
      <c r="PZY274" s="24"/>
      <c r="PZZ274" s="24"/>
      <c r="QAA274" s="24"/>
      <c r="QAB274" s="24"/>
      <c r="QAS274" s="24"/>
      <c r="QAT274" s="24"/>
      <c r="QAU274" s="24"/>
      <c r="QAV274" s="24"/>
      <c r="QBM274" s="24"/>
      <c r="QBN274" s="24"/>
      <c r="QBO274" s="24"/>
      <c r="QBP274" s="24"/>
      <c r="QCG274" s="24"/>
      <c r="QCH274" s="24"/>
      <c r="QCI274" s="24"/>
      <c r="QCJ274" s="24"/>
      <c r="QDA274" s="24"/>
      <c r="QDB274" s="24"/>
      <c r="QDC274" s="24"/>
      <c r="QDD274" s="24"/>
      <c r="QDU274" s="24"/>
      <c r="QDV274" s="24"/>
      <c r="QDW274" s="24"/>
      <c r="QDX274" s="24"/>
      <c r="QEO274" s="24"/>
      <c r="QEP274" s="24"/>
      <c r="QEQ274" s="24"/>
      <c r="QER274" s="24"/>
      <c r="QFI274" s="24"/>
      <c r="QFJ274" s="24"/>
      <c r="QFK274" s="24"/>
      <c r="QFL274" s="24"/>
      <c r="QGC274" s="24"/>
      <c r="QGD274" s="24"/>
      <c r="QGE274" s="24"/>
      <c r="QGF274" s="24"/>
      <c r="QGW274" s="24"/>
      <c r="QGX274" s="24"/>
      <c r="QGY274" s="24"/>
      <c r="QGZ274" s="24"/>
      <c r="QHQ274" s="24"/>
      <c r="QHR274" s="24"/>
      <c r="QHS274" s="24"/>
      <c r="QHT274" s="24"/>
      <c r="QIK274" s="24"/>
      <c r="QIL274" s="24"/>
      <c r="QIM274" s="24"/>
      <c r="QIN274" s="24"/>
      <c r="QJE274" s="24"/>
      <c r="QJF274" s="24"/>
      <c r="QJG274" s="24"/>
      <c r="QJH274" s="24"/>
      <c r="QJY274" s="24"/>
      <c r="QJZ274" s="24"/>
      <c r="QKA274" s="24"/>
      <c r="QKB274" s="24"/>
      <c r="QKS274" s="24"/>
      <c r="QKT274" s="24"/>
      <c r="QKU274" s="24"/>
      <c r="QKV274" s="24"/>
      <c r="QLM274" s="24"/>
      <c r="QLN274" s="24"/>
      <c r="QLO274" s="24"/>
      <c r="QLP274" s="24"/>
      <c r="QMG274" s="24"/>
      <c r="QMH274" s="24"/>
      <c r="QMI274" s="24"/>
      <c r="QMJ274" s="24"/>
      <c r="QNA274" s="24"/>
      <c r="QNB274" s="24"/>
      <c r="QNC274" s="24"/>
      <c r="QND274" s="24"/>
      <c r="QNU274" s="24"/>
      <c r="QNV274" s="24"/>
      <c r="QNW274" s="24"/>
      <c r="QNX274" s="24"/>
      <c r="QOO274" s="24"/>
      <c r="QOP274" s="24"/>
      <c r="QOQ274" s="24"/>
      <c r="QOR274" s="24"/>
      <c r="QPI274" s="24"/>
      <c r="QPJ274" s="24"/>
      <c r="QPK274" s="24"/>
      <c r="QPL274" s="24"/>
      <c r="QQC274" s="24"/>
      <c r="QQD274" s="24"/>
      <c r="QQE274" s="24"/>
      <c r="QQF274" s="24"/>
      <c r="QQW274" s="24"/>
      <c r="QQX274" s="24"/>
      <c r="QQY274" s="24"/>
      <c r="QQZ274" s="24"/>
      <c r="QRQ274" s="24"/>
      <c r="QRR274" s="24"/>
      <c r="QRS274" s="24"/>
      <c r="QRT274" s="24"/>
      <c r="QSK274" s="24"/>
      <c r="QSL274" s="24"/>
      <c r="QSM274" s="24"/>
      <c r="QSN274" s="24"/>
      <c r="QTE274" s="24"/>
      <c r="QTF274" s="24"/>
      <c r="QTG274" s="24"/>
      <c r="QTH274" s="24"/>
      <c r="QTY274" s="24"/>
      <c r="QTZ274" s="24"/>
      <c r="QUA274" s="24"/>
      <c r="QUB274" s="24"/>
      <c r="QUS274" s="24"/>
      <c r="QUT274" s="24"/>
      <c r="QUU274" s="24"/>
      <c r="QUV274" s="24"/>
      <c r="QVM274" s="24"/>
      <c r="QVN274" s="24"/>
      <c r="QVO274" s="24"/>
      <c r="QVP274" s="24"/>
      <c r="QWG274" s="24"/>
      <c r="QWH274" s="24"/>
      <c r="QWI274" s="24"/>
      <c r="QWJ274" s="24"/>
      <c r="QXA274" s="24"/>
      <c r="QXB274" s="24"/>
      <c r="QXC274" s="24"/>
      <c r="QXD274" s="24"/>
      <c r="QXU274" s="24"/>
      <c r="QXV274" s="24"/>
      <c r="QXW274" s="24"/>
      <c r="QXX274" s="24"/>
      <c r="QYO274" s="24"/>
      <c r="QYP274" s="24"/>
      <c r="QYQ274" s="24"/>
      <c r="QYR274" s="24"/>
      <c r="QZI274" s="24"/>
      <c r="QZJ274" s="24"/>
      <c r="QZK274" s="24"/>
      <c r="QZL274" s="24"/>
      <c r="RAC274" s="24"/>
      <c r="RAD274" s="24"/>
      <c r="RAE274" s="24"/>
      <c r="RAF274" s="24"/>
      <c r="RAW274" s="24"/>
      <c r="RAX274" s="24"/>
      <c r="RAY274" s="24"/>
      <c r="RAZ274" s="24"/>
      <c r="RBQ274" s="24"/>
      <c r="RBR274" s="24"/>
      <c r="RBS274" s="24"/>
      <c r="RBT274" s="24"/>
      <c r="RCK274" s="24"/>
      <c r="RCL274" s="24"/>
      <c r="RCM274" s="24"/>
      <c r="RCN274" s="24"/>
      <c r="RDE274" s="24"/>
      <c r="RDF274" s="24"/>
      <c r="RDG274" s="24"/>
      <c r="RDH274" s="24"/>
      <c r="RDY274" s="24"/>
      <c r="RDZ274" s="24"/>
      <c r="REA274" s="24"/>
      <c r="REB274" s="24"/>
      <c r="RES274" s="24"/>
      <c r="RET274" s="24"/>
      <c r="REU274" s="24"/>
      <c r="REV274" s="24"/>
      <c r="RFM274" s="24"/>
      <c r="RFN274" s="24"/>
      <c r="RFO274" s="24"/>
      <c r="RFP274" s="24"/>
      <c r="RGG274" s="24"/>
      <c r="RGH274" s="24"/>
      <c r="RGI274" s="24"/>
      <c r="RGJ274" s="24"/>
      <c r="RHA274" s="24"/>
      <c r="RHB274" s="24"/>
      <c r="RHC274" s="24"/>
      <c r="RHD274" s="24"/>
      <c r="RHU274" s="24"/>
      <c r="RHV274" s="24"/>
      <c r="RHW274" s="24"/>
      <c r="RHX274" s="24"/>
      <c r="RIO274" s="24"/>
      <c r="RIP274" s="24"/>
      <c r="RIQ274" s="24"/>
      <c r="RIR274" s="24"/>
      <c r="RJI274" s="24"/>
      <c r="RJJ274" s="24"/>
      <c r="RJK274" s="24"/>
      <c r="RJL274" s="24"/>
      <c r="RKC274" s="24"/>
      <c r="RKD274" s="24"/>
      <c r="RKE274" s="24"/>
      <c r="RKF274" s="24"/>
      <c r="RKW274" s="24"/>
      <c r="RKX274" s="24"/>
      <c r="RKY274" s="24"/>
      <c r="RKZ274" s="24"/>
      <c r="RLQ274" s="24"/>
      <c r="RLR274" s="24"/>
      <c r="RLS274" s="24"/>
      <c r="RLT274" s="24"/>
      <c r="RMK274" s="24"/>
      <c r="RML274" s="24"/>
      <c r="RMM274" s="24"/>
      <c r="RMN274" s="24"/>
      <c r="RNE274" s="24"/>
      <c r="RNF274" s="24"/>
      <c r="RNG274" s="24"/>
      <c r="RNH274" s="24"/>
      <c r="RNY274" s="24"/>
      <c r="RNZ274" s="24"/>
      <c r="ROA274" s="24"/>
      <c r="ROB274" s="24"/>
      <c r="ROS274" s="24"/>
      <c r="ROT274" s="24"/>
      <c r="ROU274" s="24"/>
      <c r="ROV274" s="24"/>
      <c r="RPM274" s="24"/>
      <c r="RPN274" s="24"/>
      <c r="RPO274" s="24"/>
      <c r="RPP274" s="24"/>
      <c r="RQG274" s="24"/>
      <c r="RQH274" s="24"/>
      <c r="RQI274" s="24"/>
      <c r="RQJ274" s="24"/>
      <c r="RRA274" s="24"/>
      <c r="RRB274" s="24"/>
      <c r="RRC274" s="24"/>
      <c r="RRD274" s="24"/>
      <c r="RRU274" s="24"/>
      <c r="RRV274" s="24"/>
      <c r="RRW274" s="24"/>
      <c r="RRX274" s="24"/>
      <c r="RSO274" s="24"/>
      <c r="RSP274" s="24"/>
      <c r="RSQ274" s="24"/>
      <c r="RSR274" s="24"/>
      <c r="RTI274" s="24"/>
      <c r="RTJ274" s="24"/>
      <c r="RTK274" s="24"/>
      <c r="RTL274" s="24"/>
      <c r="RUC274" s="24"/>
      <c r="RUD274" s="24"/>
      <c r="RUE274" s="24"/>
      <c r="RUF274" s="24"/>
      <c r="RUW274" s="24"/>
      <c r="RUX274" s="24"/>
      <c r="RUY274" s="24"/>
      <c r="RUZ274" s="24"/>
      <c r="RVQ274" s="24"/>
      <c r="RVR274" s="24"/>
      <c r="RVS274" s="24"/>
      <c r="RVT274" s="24"/>
      <c r="RWK274" s="24"/>
      <c r="RWL274" s="24"/>
      <c r="RWM274" s="24"/>
      <c r="RWN274" s="24"/>
      <c r="RXE274" s="24"/>
      <c r="RXF274" s="24"/>
      <c r="RXG274" s="24"/>
      <c r="RXH274" s="24"/>
      <c r="RXY274" s="24"/>
      <c r="RXZ274" s="24"/>
      <c r="RYA274" s="24"/>
      <c r="RYB274" s="24"/>
      <c r="RYS274" s="24"/>
      <c r="RYT274" s="24"/>
      <c r="RYU274" s="24"/>
      <c r="RYV274" s="24"/>
      <c r="RZM274" s="24"/>
      <c r="RZN274" s="24"/>
      <c r="RZO274" s="24"/>
      <c r="RZP274" s="24"/>
      <c r="SAG274" s="24"/>
      <c r="SAH274" s="24"/>
      <c r="SAI274" s="24"/>
      <c r="SAJ274" s="24"/>
      <c r="SBA274" s="24"/>
      <c r="SBB274" s="24"/>
      <c r="SBC274" s="24"/>
      <c r="SBD274" s="24"/>
      <c r="SBU274" s="24"/>
      <c r="SBV274" s="24"/>
      <c r="SBW274" s="24"/>
      <c r="SBX274" s="24"/>
      <c r="SCO274" s="24"/>
      <c r="SCP274" s="24"/>
      <c r="SCQ274" s="24"/>
      <c r="SCR274" s="24"/>
      <c r="SDI274" s="24"/>
      <c r="SDJ274" s="24"/>
      <c r="SDK274" s="24"/>
      <c r="SDL274" s="24"/>
      <c r="SEC274" s="24"/>
      <c r="SED274" s="24"/>
      <c r="SEE274" s="24"/>
      <c r="SEF274" s="24"/>
      <c r="SEW274" s="24"/>
      <c r="SEX274" s="24"/>
      <c r="SEY274" s="24"/>
      <c r="SEZ274" s="24"/>
      <c r="SFQ274" s="24"/>
      <c r="SFR274" s="24"/>
      <c r="SFS274" s="24"/>
      <c r="SFT274" s="24"/>
      <c r="SGK274" s="24"/>
      <c r="SGL274" s="24"/>
      <c r="SGM274" s="24"/>
      <c r="SGN274" s="24"/>
      <c r="SHE274" s="24"/>
      <c r="SHF274" s="24"/>
      <c r="SHG274" s="24"/>
      <c r="SHH274" s="24"/>
      <c r="SHY274" s="24"/>
      <c r="SHZ274" s="24"/>
      <c r="SIA274" s="24"/>
      <c r="SIB274" s="24"/>
      <c r="SIS274" s="24"/>
      <c r="SIT274" s="24"/>
      <c r="SIU274" s="24"/>
      <c r="SIV274" s="24"/>
      <c r="SJM274" s="24"/>
      <c r="SJN274" s="24"/>
      <c r="SJO274" s="24"/>
      <c r="SJP274" s="24"/>
      <c r="SKG274" s="24"/>
      <c r="SKH274" s="24"/>
      <c r="SKI274" s="24"/>
      <c r="SKJ274" s="24"/>
      <c r="SLA274" s="24"/>
      <c r="SLB274" s="24"/>
      <c r="SLC274" s="24"/>
      <c r="SLD274" s="24"/>
      <c r="SLU274" s="24"/>
      <c r="SLV274" s="24"/>
      <c r="SLW274" s="24"/>
      <c r="SLX274" s="24"/>
      <c r="SMO274" s="24"/>
      <c r="SMP274" s="24"/>
      <c r="SMQ274" s="24"/>
      <c r="SMR274" s="24"/>
      <c r="SNI274" s="24"/>
      <c r="SNJ274" s="24"/>
      <c r="SNK274" s="24"/>
      <c r="SNL274" s="24"/>
      <c r="SOC274" s="24"/>
      <c r="SOD274" s="24"/>
      <c r="SOE274" s="24"/>
      <c r="SOF274" s="24"/>
      <c r="SOW274" s="24"/>
      <c r="SOX274" s="24"/>
      <c r="SOY274" s="24"/>
      <c r="SOZ274" s="24"/>
      <c r="SPQ274" s="24"/>
      <c r="SPR274" s="24"/>
      <c r="SPS274" s="24"/>
      <c r="SPT274" s="24"/>
      <c r="SQK274" s="24"/>
      <c r="SQL274" s="24"/>
      <c r="SQM274" s="24"/>
      <c r="SQN274" s="24"/>
      <c r="SRE274" s="24"/>
      <c r="SRF274" s="24"/>
      <c r="SRG274" s="24"/>
      <c r="SRH274" s="24"/>
      <c r="SRY274" s="24"/>
      <c r="SRZ274" s="24"/>
      <c r="SSA274" s="24"/>
      <c r="SSB274" s="24"/>
      <c r="SSS274" s="24"/>
      <c r="SST274" s="24"/>
      <c r="SSU274" s="24"/>
      <c r="SSV274" s="24"/>
      <c r="STM274" s="24"/>
      <c r="STN274" s="24"/>
      <c r="STO274" s="24"/>
      <c r="STP274" s="24"/>
      <c r="SUG274" s="24"/>
      <c r="SUH274" s="24"/>
      <c r="SUI274" s="24"/>
      <c r="SUJ274" s="24"/>
      <c r="SVA274" s="24"/>
      <c r="SVB274" s="24"/>
      <c r="SVC274" s="24"/>
      <c r="SVD274" s="24"/>
      <c r="SVU274" s="24"/>
      <c r="SVV274" s="24"/>
      <c r="SVW274" s="24"/>
      <c r="SVX274" s="24"/>
      <c r="SWO274" s="24"/>
      <c r="SWP274" s="24"/>
      <c r="SWQ274" s="24"/>
      <c r="SWR274" s="24"/>
      <c r="SXI274" s="24"/>
      <c r="SXJ274" s="24"/>
      <c r="SXK274" s="24"/>
      <c r="SXL274" s="24"/>
      <c r="SYC274" s="24"/>
      <c r="SYD274" s="24"/>
      <c r="SYE274" s="24"/>
      <c r="SYF274" s="24"/>
      <c r="SYW274" s="24"/>
      <c r="SYX274" s="24"/>
      <c r="SYY274" s="24"/>
      <c r="SYZ274" s="24"/>
      <c r="SZQ274" s="24"/>
      <c r="SZR274" s="24"/>
      <c r="SZS274" s="24"/>
      <c r="SZT274" s="24"/>
      <c r="TAK274" s="24"/>
      <c r="TAL274" s="24"/>
      <c r="TAM274" s="24"/>
      <c r="TAN274" s="24"/>
      <c r="TBE274" s="24"/>
      <c r="TBF274" s="24"/>
      <c r="TBG274" s="24"/>
      <c r="TBH274" s="24"/>
      <c r="TBY274" s="24"/>
      <c r="TBZ274" s="24"/>
      <c r="TCA274" s="24"/>
      <c r="TCB274" s="24"/>
      <c r="TCS274" s="24"/>
      <c r="TCT274" s="24"/>
      <c r="TCU274" s="24"/>
      <c r="TCV274" s="24"/>
      <c r="TDM274" s="24"/>
      <c r="TDN274" s="24"/>
      <c r="TDO274" s="24"/>
      <c r="TDP274" s="24"/>
      <c r="TEG274" s="24"/>
      <c r="TEH274" s="24"/>
      <c r="TEI274" s="24"/>
      <c r="TEJ274" s="24"/>
      <c r="TFA274" s="24"/>
      <c r="TFB274" s="24"/>
      <c r="TFC274" s="24"/>
      <c r="TFD274" s="24"/>
      <c r="TFU274" s="24"/>
      <c r="TFV274" s="24"/>
      <c r="TFW274" s="24"/>
      <c r="TFX274" s="24"/>
      <c r="TGO274" s="24"/>
      <c r="TGP274" s="24"/>
      <c r="TGQ274" s="24"/>
      <c r="TGR274" s="24"/>
      <c r="THI274" s="24"/>
      <c r="THJ274" s="24"/>
      <c r="THK274" s="24"/>
      <c r="THL274" s="24"/>
      <c r="TIC274" s="24"/>
      <c r="TID274" s="24"/>
      <c r="TIE274" s="24"/>
      <c r="TIF274" s="24"/>
      <c r="TIW274" s="24"/>
      <c r="TIX274" s="24"/>
      <c r="TIY274" s="24"/>
      <c r="TIZ274" s="24"/>
      <c r="TJQ274" s="24"/>
      <c r="TJR274" s="24"/>
      <c r="TJS274" s="24"/>
      <c r="TJT274" s="24"/>
      <c r="TKK274" s="24"/>
      <c r="TKL274" s="24"/>
      <c r="TKM274" s="24"/>
      <c r="TKN274" s="24"/>
      <c r="TLE274" s="24"/>
      <c r="TLF274" s="24"/>
      <c r="TLG274" s="24"/>
      <c r="TLH274" s="24"/>
      <c r="TLY274" s="24"/>
      <c r="TLZ274" s="24"/>
      <c r="TMA274" s="24"/>
      <c r="TMB274" s="24"/>
      <c r="TMS274" s="24"/>
      <c r="TMT274" s="24"/>
      <c r="TMU274" s="24"/>
      <c r="TMV274" s="24"/>
      <c r="TNM274" s="24"/>
      <c r="TNN274" s="24"/>
      <c r="TNO274" s="24"/>
      <c r="TNP274" s="24"/>
      <c r="TOG274" s="24"/>
      <c r="TOH274" s="24"/>
      <c r="TOI274" s="24"/>
      <c r="TOJ274" s="24"/>
      <c r="TPA274" s="24"/>
      <c r="TPB274" s="24"/>
      <c r="TPC274" s="24"/>
      <c r="TPD274" s="24"/>
      <c r="TPU274" s="24"/>
      <c r="TPV274" s="24"/>
      <c r="TPW274" s="24"/>
      <c r="TPX274" s="24"/>
      <c r="TQO274" s="24"/>
      <c r="TQP274" s="24"/>
      <c r="TQQ274" s="24"/>
      <c r="TQR274" s="24"/>
      <c r="TRI274" s="24"/>
      <c r="TRJ274" s="24"/>
      <c r="TRK274" s="24"/>
      <c r="TRL274" s="24"/>
      <c r="TSC274" s="24"/>
      <c r="TSD274" s="24"/>
      <c r="TSE274" s="24"/>
      <c r="TSF274" s="24"/>
      <c r="TSW274" s="24"/>
      <c r="TSX274" s="24"/>
      <c r="TSY274" s="24"/>
      <c r="TSZ274" s="24"/>
      <c r="TTQ274" s="24"/>
      <c r="TTR274" s="24"/>
      <c r="TTS274" s="24"/>
      <c r="TTT274" s="24"/>
      <c r="TUK274" s="24"/>
      <c r="TUL274" s="24"/>
      <c r="TUM274" s="24"/>
      <c r="TUN274" s="24"/>
      <c r="TVE274" s="24"/>
      <c r="TVF274" s="24"/>
      <c r="TVG274" s="24"/>
      <c r="TVH274" s="24"/>
      <c r="TVY274" s="24"/>
      <c r="TVZ274" s="24"/>
      <c r="TWA274" s="24"/>
      <c r="TWB274" s="24"/>
      <c r="TWS274" s="24"/>
      <c r="TWT274" s="24"/>
      <c r="TWU274" s="24"/>
      <c r="TWV274" s="24"/>
      <c r="TXM274" s="24"/>
      <c r="TXN274" s="24"/>
      <c r="TXO274" s="24"/>
      <c r="TXP274" s="24"/>
      <c r="TYG274" s="24"/>
      <c r="TYH274" s="24"/>
      <c r="TYI274" s="24"/>
      <c r="TYJ274" s="24"/>
      <c r="TZA274" s="24"/>
      <c r="TZB274" s="24"/>
      <c r="TZC274" s="24"/>
      <c r="TZD274" s="24"/>
      <c r="TZU274" s="24"/>
      <c r="TZV274" s="24"/>
      <c r="TZW274" s="24"/>
      <c r="TZX274" s="24"/>
      <c r="UAO274" s="24"/>
      <c r="UAP274" s="24"/>
      <c r="UAQ274" s="24"/>
      <c r="UAR274" s="24"/>
      <c r="UBI274" s="24"/>
      <c r="UBJ274" s="24"/>
      <c r="UBK274" s="24"/>
      <c r="UBL274" s="24"/>
      <c r="UCC274" s="24"/>
      <c r="UCD274" s="24"/>
      <c r="UCE274" s="24"/>
      <c r="UCF274" s="24"/>
      <c r="UCW274" s="24"/>
      <c r="UCX274" s="24"/>
      <c r="UCY274" s="24"/>
      <c r="UCZ274" s="24"/>
      <c r="UDQ274" s="24"/>
      <c r="UDR274" s="24"/>
      <c r="UDS274" s="24"/>
      <c r="UDT274" s="24"/>
      <c r="UEK274" s="24"/>
      <c r="UEL274" s="24"/>
      <c r="UEM274" s="24"/>
      <c r="UEN274" s="24"/>
      <c r="UFE274" s="24"/>
      <c r="UFF274" s="24"/>
      <c r="UFG274" s="24"/>
      <c r="UFH274" s="24"/>
      <c r="UFY274" s="24"/>
      <c r="UFZ274" s="24"/>
      <c r="UGA274" s="24"/>
      <c r="UGB274" s="24"/>
      <c r="UGS274" s="24"/>
      <c r="UGT274" s="24"/>
      <c r="UGU274" s="24"/>
      <c r="UGV274" s="24"/>
      <c r="UHM274" s="24"/>
      <c r="UHN274" s="24"/>
      <c r="UHO274" s="24"/>
      <c r="UHP274" s="24"/>
      <c r="UIG274" s="24"/>
      <c r="UIH274" s="24"/>
      <c r="UII274" s="24"/>
      <c r="UIJ274" s="24"/>
      <c r="UJA274" s="24"/>
      <c r="UJB274" s="24"/>
      <c r="UJC274" s="24"/>
      <c r="UJD274" s="24"/>
      <c r="UJU274" s="24"/>
      <c r="UJV274" s="24"/>
      <c r="UJW274" s="24"/>
      <c r="UJX274" s="24"/>
      <c r="UKO274" s="24"/>
      <c r="UKP274" s="24"/>
      <c r="UKQ274" s="24"/>
      <c r="UKR274" s="24"/>
      <c r="ULI274" s="24"/>
      <c r="ULJ274" s="24"/>
      <c r="ULK274" s="24"/>
      <c r="ULL274" s="24"/>
      <c r="UMC274" s="24"/>
      <c r="UMD274" s="24"/>
      <c r="UME274" s="24"/>
      <c r="UMF274" s="24"/>
      <c r="UMW274" s="24"/>
      <c r="UMX274" s="24"/>
      <c r="UMY274" s="24"/>
      <c r="UMZ274" s="24"/>
      <c r="UNQ274" s="24"/>
      <c r="UNR274" s="24"/>
      <c r="UNS274" s="24"/>
      <c r="UNT274" s="24"/>
      <c r="UOK274" s="24"/>
      <c r="UOL274" s="24"/>
      <c r="UOM274" s="24"/>
      <c r="UON274" s="24"/>
      <c r="UPE274" s="24"/>
      <c r="UPF274" s="24"/>
      <c r="UPG274" s="24"/>
      <c r="UPH274" s="24"/>
      <c r="UPY274" s="24"/>
      <c r="UPZ274" s="24"/>
      <c r="UQA274" s="24"/>
      <c r="UQB274" s="24"/>
      <c r="UQS274" s="24"/>
      <c r="UQT274" s="24"/>
      <c r="UQU274" s="24"/>
      <c r="UQV274" s="24"/>
      <c r="URM274" s="24"/>
      <c r="URN274" s="24"/>
      <c r="URO274" s="24"/>
      <c r="URP274" s="24"/>
      <c r="USG274" s="24"/>
      <c r="USH274" s="24"/>
      <c r="USI274" s="24"/>
      <c r="USJ274" s="24"/>
      <c r="UTA274" s="24"/>
      <c r="UTB274" s="24"/>
      <c r="UTC274" s="24"/>
      <c r="UTD274" s="24"/>
      <c r="UTU274" s="24"/>
      <c r="UTV274" s="24"/>
      <c r="UTW274" s="24"/>
      <c r="UTX274" s="24"/>
      <c r="UUO274" s="24"/>
      <c r="UUP274" s="24"/>
      <c r="UUQ274" s="24"/>
      <c r="UUR274" s="24"/>
      <c r="UVI274" s="24"/>
      <c r="UVJ274" s="24"/>
      <c r="UVK274" s="24"/>
      <c r="UVL274" s="24"/>
      <c r="UWC274" s="24"/>
      <c r="UWD274" s="24"/>
      <c r="UWE274" s="24"/>
      <c r="UWF274" s="24"/>
      <c r="UWW274" s="24"/>
      <c r="UWX274" s="24"/>
      <c r="UWY274" s="24"/>
      <c r="UWZ274" s="24"/>
      <c r="UXQ274" s="24"/>
      <c r="UXR274" s="24"/>
      <c r="UXS274" s="24"/>
      <c r="UXT274" s="24"/>
      <c r="UYK274" s="24"/>
      <c r="UYL274" s="24"/>
      <c r="UYM274" s="24"/>
      <c r="UYN274" s="24"/>
      <c r="UZE274" s="24"/>
      <c r="UZF274" s="24"/>
      <c r="UZG274" s="24"/>
      <c r="UZH274" s="24"/>
      <c r="UZY274" s="24"/>
      <c r="UZZ274" s="24"/>
      <c r="VAA274" s="24"/>
      <c r="VAB274" s="24"/>
      <c r="VAS274" s="24"/>
      <c r="VAT274" s="24"/>
      <c r="VAU274" s="24"/>
      <c r="VAV274" s="24"/>
      <c r="VBM274" s="24"/>
      <c r="VBN274" s="24"/>
      <c r="VBO274" s="24"/>
      <c r="VBP274" s="24"/>
      <c r="VCG274" s="24"/>
      <c r="VCH274" s="24"/>
      <c r="VCI274" s="24"/>
      <c r="VCJ274" s="24"/>
      <c r="VDA274" s="24"/>
      <c r="VDB274" s="24"/>
      <c r="VDC274" s="24"/>
      <c r="VDD274" s="24"/>
      <c r="VDU274" s="24"/>
      <c r="VDV274" s="24"/>
      <c r="VDW274" s="24"/>
      <c r="VDX274" s="24"/>
      <c r="VEO274" s="24"/>
      <c r="VEP274" s="24"/>
      <c r="VEQ274" s="24"/>
      <c r="VER274" s="24"/>
      <c r="VFI274" s="24"/>
      <c r="VFJ274" s="24"/>
      <c r="VFK274" s="24"/>
      <c r="VFL274" s="24"/>
      <c r="VGC274" s="24"/>
      <c r="VGD274" s="24"/>
      <c r="VGE274" s="24"/>
      <c r="VGF274" s="24"/>
      <c r="VGW274" s="24"/>
      <c r="VGX274" s="24"/>
      <c r="VGY274" s="24"/>
      <c r="VGZ274" s="24"/>
      <c r="VHQ274" s="24"/>
      <c r="VHR274" s="24"/>
      <c r="VHS274" s="24"/>
      <c r="VHT274" s="24"/>
      <c r="VIK274" s="24"/>
      <c r="VIL274" s="24"/>
      <c r="VIM274" s="24"/>
      <c r="VIN274" s="24"/>
      <c r="VJE274" s="24"/>
      <c r="VJF274" s="24"/>
      <c r="VJG274" s="24"/>
      <c r="VJH274" s="24"/>
      <c r="VJY274" s="24"/>
      <c r="VJZ274" s="24"/>
      <c r="VKA274" s="24"/>
      <c r="VKB274" s="24"/>
      <c r="VKS274" s="24"/>
      <c r="VKT274" s="24"/>
      <c r="VKU274" s="24"/>
      <c r="VKV274" s="24"/>
      <c r="VLM274" s="24"/>
      <c r="VLN274" s="24"/>
      <c r="VLO274" s="24"/>
      <c r="VLP274" s="24"/>
      <c r="VMG274" s="24"/>
      <c r="VMH274" s="24"/>
      <c r="VMI274" s="24"/>
      <c r="VMJ274" s="24"/>
      <c r="VNA274" s="24"/>
      <c r="VNB274" s="24"/>
      <c r="VNC274" s="24"/>
      <c r="VND274" s="24"/>
      <c r="VNU274" s="24"/>
      <c r="VNV274" s="24"/>
      <c r="VNW274" s="24"/>
      <c r="VNX274" s="24"/>
      <c r="VOO274" s="24"/>
      <c r="VOP274" s="24"/>
      <c r="VOQ274" s="24"/>
      <c r="VOR274" s="24"/>
      <c r="VPI274" s="24"/>
      <c r="VPJ274" s="24"/>
      <c r="VPK274" s="24"/>
      <c r="VPL274" s="24"/>
      <c r="VQC274" s="24"/>
      <c r="VQD274" s="24"/>
      <c r="VQE274" s="24"/>
      <c r="VQF274" s="24"/>
      <c r="VQW274" s="24"/>
      <c r="VQX274" s="24"/>
      <c r="VQY274" s="24"/>
      <c r="VQZ274" s="24"/>
      <c r="VRQ274" s="24"/>
      <c r="VRR274" s="24"/>
      <c r="VRS274" s="24"/>
      <c r="VRT274" s="24"/>
      <c r="VSK274" s="24"/>
      <c r="VSL274" s="24"/>
      <c r="VSM274" s="24"/>
      <c r="VSN274" s="24"/>
      <c r="VTE274" s="24"/>
      <c r="VTF274" s="24"/>
      <c r="VTG274" s="24"/>
      <c r="VTH274" s="24"/>
      <c r="VTY274" s="24"/>
      <c r="VTZ274" s="24"/>
      <c r="VUA274" s="24"/>
      <c r="VUB274" s="24"/>
      <c r="VUS274" s="24"/>
      <c r="VUT274" s="24"/>
      <c r="VUU274" s="24"/>
      <c r="VUV274" s="24"/>
      <c r="VVM274" s="24"/>
      <c r="VVN274" s="24"/>
      <c r="VVO274" s="24"/>
      <c r="VVP274" s="24"/>
      <c r="VWG274" s="24"/>
      <c r="VWH274" s="24"/>
      <c r="VWI274" s="24"/>
      <c r="VWJ274" s="24"/>
      <c r="VXA274" s="24"/>
      <c r="VXB274" s="24"/>
      <c r="VXC274" s="24"/>
      <c r="VXD274" s="24"/>
      <c r="VXU274" s="24"/>
      <c r="VXV274" s="24"/>
      <c r="VXW274" s="24"/>
      <c r="VXX274" s="24"/>
      <c r="VYO274" s="24"/>
      <c r="VYP274" s="24"/>
      <c r="VYQ274" s="24"/>
      <c r="VYR274" s="24"/>
      <c r="VZI274" s="24"/>
      <c r="VZJ274" s="24"/>
      <c r="VZK274" s="24"/>
      <c r="VZL274" s="24"/>
      <c r="WAC274" s="24"/>
      <c r="WAD274" s="24"/>
      <c r="WAE274" s="24"/>
      <c r="WAF274" s="24"/>
      <c r="WAW274" s="24"/>
      <c r="WAX274" s="24"/>
      <c r="WAY274" s="24"/>
      <c r="WAZ274" s="24"/>
      <c r="WBQ274" s="24"/>
      <c r="WBR274" s="24"/>
      <c r="WBS274" s="24"/>
      <c r="WBT274" s="24"/>
      <c r="WCK274" s="24"/>
      <c r="WCL274" s="24"/>
      <c r="WCM274" s="24"/>
      <c r="WCN274" s="24"/>
      <c r="WDE274" s="24"/>
      <c r="WDF274" s="24"/>
      <c r="WDG274" s="24"/>
      <c r="WDH274" s="24"/>
      <c r="WDY274" s="24"/>
      <c r="WDZ274" s="24"/>
      <c r="WEA274" s="24"/>
      <c r="WEB274" s="24"/>
      <c r="WES274" s="24"/>
      <c r="WET274" s="24"/>
      <c r="WEU274" s="24"/>
      <c r="WEV274" s="24"/>
      <c r="WFM274" s="24"/>
      <c r="WFN274" s="24"/>
      <c r="WFO274" s="24"/>
      <c r="WFP274" s="24"/>
      <c r="WGG274" s="24"/>
      <c r="WGH274" s="24"/>
      <c r="WGI274" s="24"/>
      <c r="WGJ274" s="24"/>
      <c r="WHA274" s="24"/>
      <c r="WHB274" s="24"/>
      <c r="WHC274" s="24"/>
      <c r="WHD274" s="24"/>
      <c r="WHU274" s="24"/>
      <c r="WHV274" s="24"/>
      <c r="WHW274" s="24"/>
      <c r="WHX274" s="24"/>
      <c r="WIO274" s="24"/>
      <c r="WIP274" s="24"/>
      <c r="WIQ274" s="24"/>
      <c r="WIR274" s="24"/>
      <c r="WJI274" s="24"/>
      <c r="WJJ274" s="24"/>
      <c r="WJK274" s="24"/>
      <c r="WJL274" s="24"/>
      <c r="WKC274" s="24"/>
      <c r="WKD274" s="24"/>
      <c r="WKE274" s="24"/>
      <c r="WKF274" s="24"/>
      <c r="WKW274" s="24"/>
      <c r="WKX274" s="24"/>
      <c r="WKY274" s="24"/>
      <c r="WKZ274" s="24"/>
      <c r="WLQ274" s="24"/>
      <c r="WLR274" s="24"/>
      <c r="WLS274" s="24"/>
      <c r="WLT274" s="24"/>
      <c r="WMK274" s="24"/>
      <c r="WML274" s="24"/>
      <c r="WMM274" s="24"/>
      <c r="WMN274" s="24"/>
      <c r="WNE274" s="24"/>
      <c r="WNF274" s="24"/>
      <c r="WNG274" s="24"/>
      <c r="WNH274" s="24"/>
      <c r="WNY274" s="24"/>
      <c r="WNZ274" s="24"/>
      <c r="WOA274" s="24"/>
      <c r="WOB274" s="24"/>
      <c r="WOS274" s="24"/>
      <c r="WOT274" s="24"/>
      <c r="WOU274" s="24"/>
      <c r="WOV274" s="24"/>
      <c r="WPM274" s="24"/>
      <c r="WPN274" s="24"/>
      <c r="WPO274" s="24"/>
      <c r="WPP274" s="24"/>
      <c r="WQG274" s="24"/>
      <c r="WQH274" s="24"/>
      <c r="WQI274" s="24"/>
      <c r="WQJ274" s="24"/>
      <c r="WRA274" s="24"/>
      <c r="WRB274" s="24"/>
      <c r="WRC274" s="24"/>
      <c r="WRD274" s="24"/>
      <c r="WRU274" s="24"/>
      <c r="WRV274" s="24"/>
      <c r="WRW274" s="24"/>
      <c r="WRX274" s="24"/>
      <c r="WSO274" s="24"/>
      <c r="WSP274" s="24"/>
      <c r="WSQ274" s="24"/>
      <c r="WSR274" s="24"/>
      <c r="WTI274" s="24"/>
      <c r="WTJ274" s="24"/>
      <c r="WTK274" s="24"/>
      <c r="WTL274" s="24"/>
      <c r="WUC274" s="24"/>
      <c r="WUD274" s="24"/>
      <c r="WUE274" s="24"/>
      <c r="WUF274" s="24"/>
      <c r="WUW274" s="24"/>
      <c r="WUX274" s="24"/>
      <c r="WUY274" s="24"/>
      <c r="WUZ274" s="24"/>
      <c r="WVQ274" s="24"/>
      <c r="WVR274" s="24"/>
      <c r="WVS274" s="24"/>
      <c r="WVT274" s="24"/>
      <c r="WWK274" s="24"/>
      <c r="WWL274" s="24"/>
      <c r="WWM274" s="24"/>
      <c r="WWN274" s="24"/>
      <c r="WXE274" s="24"/>
      <c r="WXF274" s="24"/>
      <c r="WXG274" s="24"/>
      <c r="WXH274" s="24"/>
      <c r="WXY274" s="24"/>
      <c r="WXZ274" s="24"/>
      <c r="WYA274" s="24"/>
      <c r="WYB274" s="24"/>
      <c r="WYS274" s="24"/>
      <c r="WYT274" s="24"/>
      <c r="WYU274" s="24"/>
      <c r="WYV274" s="24"/>
      <c r="WZM274" s="24"/>
      <c r="WZN274" s="24"/>
      <c r="WZO274" s="24"/>
      <c r="WZP274" s="24"/>
      <c r="XAG274" s="24"/>
      <c r="XAH274" s="24"/>
      <c r="XAI274" s="24"/>
      <c r="XAJ274" s="24"/>
      <c r="XBA274" s="24"/>
      <c r="XBB274" s="24"/>
      <c r="XBC274" s="24"/>
      <c r="XBD274" s="24"/>
      <c r="XBU274" s="24"/>
      <c r="XBV274" s="24"/>
      <c r="XBW274" s="24"/>
      <c r="XBX274" s="24"/>
      <c r="XCO274" s="24"/>
      <c r="XCP274" s="24"/>
      <c r="XCQ274" s="24"/>
      <c r="XCR274" s="24"/>
      <c r="XDI274" s="24"/>
      <c r="XDJ274" s="24"/>
      <c r="XDK274" s="24"/>
      <c r="XDL274" s="24"/>
      <c r="XEC274" s="24"/>
      <c r="XED274" s="24"/>
      <c r="XEE274" s="24"/>
      <c r="XEF274" s="24"/>
      <c r="XEW274" s="24"/>
      <c r="XEX274" s="24"/>
      <c r="XEY274" s="24"/>
      <c r="XEZ274" s="24"/>
    </row>
    <row r="275" spans="1:1020 1037:2040 2057:3060 3077:4080 4097:5120 5137:6140 6157:7160 7177:8180 8197:9200 9217:10240 10257:11260 11277:12280 12297:13300 13317:14320 14337:15360 15377:16380" x14ac:dyDescent="0.2">
      <c r="A275" s="135" t="s">
        <v>14</v>
      </c>
      <c r="B275" s="135"/>
      <c r="C275" s="135"/>
      <c r="D275" s="135"/>
      <c r="E275" s="135"/>
      <c r="F275" s="135"/>
      <c r="G275" s="135"/>
      <c r="H275" s="135"/>
      <c r="I275" s="135"/>
      <c r="J275" s="135"/>
      <c r="K275" s="135"/>
      <c r="L275" s="135"/>
      <c r="M275" s="135"/>
      <c r="N275" s="135"/>
      <c r="O275" s="135"/>
      <c r="P275" s="135"/>
    </row>
    <row r="276" spans="1:1020 1037:2040 2057:3060 3077:4080 4097:5120 5137:6140 6157:7160 7177:8180 8197:9200 9217:10240 10257:11260 11277:12280 12297:13300 13317:14320 14337:15360 15377:16380" s="24" customFormat="1" x14ac:dyDescent="0.2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</row>
    <row r="277" spans="1:1020 1037:2040 2057:3060 3077:4080 4097:5120 5137:6140 6157:7160 7177:8180 8197:9200 9217:10240 10257:11260 11277:12280 12297:13300 13317:14320 14337:15360 15377:16380" x14ac:dyDescent="0.2">
      <c r="B277" s="22" t="s">
        <v>24</v>
      </c>
      <c r="C277" s="13" t="s">
        <v>25</v>
      </c>
    </row>
    <row r="278" spans="1:1020 1037:2040 2057:3060 3077:4080 4097:5120 5137:6140 6157:7160 7177:8180 8197:9200 9217:10240 10257:11260 11277:12280 12297:13300 13317:14320 14337:15360 15377:16380" x14ac:dyDescent="0.2">
      <c r="A278" s="2"/>
    </row>
    <row r="279" spans="1:1020 1037:2040 2057:3060 3077:4080 4097:5120 5137:6140 6157:7160 7177:8180 8197:9200 9217:10240 10257:11260 11277:12280 12297:13300 13317:14320 14337:15360 15377:16380" ht="12" customHeight="1" x14ac:dyDescent="0.2">
      <c r="A279" s="24"/>
      <c r="B279" s="232"/>
      <c r="C279" s="8" t="s">
        <v>295</v>
      </c>
      <c r="D279" s="232"/>
      <c r="E279" s="232"/>
      <c r="F279" s="232"/>
      <c r="G279" s="232"/>
      <c r="H279" s="232"/>
      <c r="I279" s="232"/>
      <c r="J279" s="232"/>
      <c r="K279" s="232"/>
      <c r="L279" s="232"/>
      <c r="M279" s="232"/>
      <c r="N279" s="232"/>
      <c r="O279" s="232"/>
      <c r="P279" s="232"/>
    </row>
    <row r="280" spans="1:1020 1037:2040 2057:3060 3077:4080 4097:5120 5137:6140 6157:7160 7177:8180 8197:9200 9217:10240 10257:11260 11277:12280 12297:13300 13317:14320 14337:15360 15377:16380" s="24" customFormat="1" x14ac:dyDescent="0.2">
      <c r="A280" s="8"/>
      <c r="B280" s="8"/>
      <c r="C280" s="8" t="s">
        <v>296</v>
      </c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</row>
    <row r="281" spans="1:1020 1037:2040 2057:3060 3077:4080 4097:5120 5137:6140 6157:7160 7177:8180 8197:9200 9217:10240 10257:11260 11277:12280 12297:13300 13317:14320 14337:15360 15377:16380" x14ac:dyDescent="0.2">
      <c r="B281" s="22" t="s">
        <v>26</v>
      </c>
      <c r="C281" s="13" t="s">
        <v>27</v>
      </c>
    </row>
    <row r="282" spans="1:1020 1037:2040 2057:3060 3077:4080 4097:5120 5137:6140 6157:7160 7177:8180 8197:9200 9217:10240 10257:11260 11277:12280 12297:13300 13317:14320 14337:15360 15377:16380" x14ac:dyDescent="0.2">
      <c r="B282" s="22"/>
      <c r="C282" s="13"/>
    </row>
    <row r="283" spans="1:1020 1037:2040 2057:3060 3077:4080 4097:5120 5137:6140 6157:7160 7177:8180 8197:9200 9217:10240 10257:11260 11277:12280 12297:13300 13317:14320 14337:15360 15377:16380" x14ac:dyDescent="0.2">
      <c r="B283" s="22"/>
      <c r="C283" s="8" t="s">
        <v>297</v>
      </c>
    </row>
    <row r="284" spans="1:1020 1037:2040 2057:3060 3077:4080 4097:5120 5137:6140 6157:7160 7177:8180 8197:9200 9217:10240 10257:11260 11277:12280 12297:13300 13317:14320 14337:15360 15377:16380" s="24" customFormat="1" x14ac:dyDescent="0.2">
      <c r="A284" s="2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</row>
    <row r="285" spans="1:1020 1037:2040 2057:3060 3077:4080 4097:5120 5137:6140 6157:7160 7177:8180 8197:9200 9217:10240 10257:11260 11277:12280 12297:13300 13317:14320 14337:15360 15377:16380" x14ac:dyDescent="0.2">
      <c r="B285" s="22" t="s">
        <v>29</v>
      </c>
      <c r="C285" s="13" t="s">
        <v>30</v>
      </c>
    </row>
    <row r="286" spans="1:1020 1037:2040 2057:3060 3077:4080 4097:5120 5137:6140 6157:7160 7177:8180 8197:9200 9217:10240 10257:11260 11277:12280 12297:13300 13317:14320 14337:15360 15377:16380" s="24" customFormat="1" x14ac:dyDescent="0.2">
      <c r="A286" s="1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</row>
    <row r="287" spans="1:1020 1037:2040 2057:3060 3077:4080 4097:5120 5137:6140 6157:7160 7177:8180 8197:9200 9217:10240 10257:11260 11277:12280 12297:13300 13317:14320 14337:15360 15377:16380" x14ac:dyDescent="0.2">
      <c r="A287" s="1"/>
      <c r="C287" s="8" t="s">
        <v>3</v>
      </c>
      <c r="D287" s="8" t="s">
        <v>289</v>
      </c>
      <c r="Q287" s="1"/>
    </row>
    <row r="288" spans="1:1020 1037:2040 2057:3060 3077:4080 4097:5120 5137:6140 6157:7160 7177:8180 8197:9200 9217:10240 10257:11260 11277:12280 12297:13300 13317:14320 14337:15360 15377:16380" s="24" customFormat="1" x14ac:dyDescent="0.2">
      <c r="A288" s="1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1"/>
    </row>
    <row r="289" spans="1:26" x14ac:dyDescent="0.2">
      <c r="A289" s="1"/>
      <c r="C289" s="8" t="s">
        <v>28</v>
      </c>
      <c r="D289" s="1" t="s">
        <v>290</v>
      </c>
    </row>
    <row r="290" spans="1:26" s="24" customFormat="1" x14ac:dyDescent="0.2">
      <c r="A290" s="1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1"/>
    </row>
    <row r="291" spans="1:26" x14ac:dyDescent="0.2">
      <c r="A291" s="1"/>
      <c r="C291" s="8" t="s">
        <v>31</v>
      </c>
      <c r="D291" s="8" t="s">
        <v>291</v>
      </c>
      <c r="Q291" s="1"/>
    </row>
    <row r="292" spans="1:26" s="24" customFormat="1" x14ac:dyDescent="0.2">
      <c r="A292" s="1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1"/>
    </row>
    <row r="293" spans="1:26" x14ac:dyDescent="0.2">
      <c r="A293" s="1"/>
      <c r="C293" s="8" t="s">
        <v>32</v>
      </c>
      <c r="D293" s="8" t="s">
        <v>292</v>
      </c>
      <c r="Q293" s="1"/>
    </row>
    <row r="294" spans="1:26" s="24" customFormat="1" x14ac:dyDescent="0.2">
      <c r="A294" s="1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1"/>
    </row>
    <row r="295" spans="1:26" x14ac:dyDescent="0.2">
      <c r="A295" s="1"/>
      <c r="C295" s="8" t="s">
        <v>33</v>
      </c>
      <c r="D295" s="8" t="s">
        <v>293</v>
      </c>
      <c r="P295" s="1"/>
    </row>
    <row r="296" spans="1:26" s="24" customFormat="1" x14ac:dyDescent="0.2">
      <c r="A296" s="1"/>
      <c r="B296" s="8"/>
      <c r="C296" s="8"/>
      <c r="D296" s="8" t="s">
        <v>294</v>
      </c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1"/>
    </row>
    <row r="297" spans="1:26" s="24" customFormat="1" x14ac:dyDescent="0.2">
      <c r="A297" s="1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1"/>
    </row>
    <row r="298" spans="1:26" s="24" customFormat="1" x14ac:dyDescent="0.2">
      <c r="A298" s="8"/>
      <c r="B298" s="22" t="s">
        <v>34</v>
      </c>
      <c r="C298" s="13" t="s">
        <v>35</v>
      </c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</row>
    <row r="299" spans="1:26" s="24" customFormat="1" x14ac:dyDescent="0.2">
      <c r="A299" s="8"/>
      <c r="B299" s="22"/>
      <c r="C299" s="13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</row>
    <row r="300" spans="1:26" s="24" customFormat="1" x14ac:dyDescent="0.2">
      <c r="A300" s="8"/>
      <c r="B300" s="22"/>
      <c r="C300" s="231" t="s">
        <v>287</v>
      </c>
      <c r="D300" s="231"/>
      <c r="E300" s="231"/>
      <c r="F300" s="231"/>
      <c r="G300" s="231"/>
      <c r="H300" s="231"/>
      <c r="I300" s="231"/>
      <c r="J300" s="231"/>
      <c r="K300" s="231"/>
      <c r="L300" s="231"/>
      <c r="M300" s="231"/>
      <c r="N300" s="8"/>
      <c r="O300" s="8"/>
      <c r="P300" s="8"/>
    </row>
    <row r="301" spans="1:26" s="24" customFormat="1" x14ac:dyDescent="0.2">
      <c r="A301" s="8"/>
      <c r="B301" s="22"/>
      <c r="C301" s="231" t="s">
        <v>288</v>
      </c>
      <c r="D301" s="231"/>
      <c r="E301" s="231"/>
      <c r="F301" s="231"/>
      <c r="G301" s="231"/>
      <c r="H301" s="231"/>
      <c r="I301" s="231"/>
      <c r="J301" s="231"/>
      <c r="K301" s="231"/>
      <c r="L301" s="231"/>
      <c r="M301" s="231"/>
      <c r="N301" s="8"/>
      <c r="O301" s="8"/>
      <c r="P301" s="8"/>
    </row>
    <row r="302" spans="1:26" s="24" customFormat="1" x14ac:dyDescent="0.2">
      <c r="A302" s="8"/>
      <c r="B302" s="22"/>
      <c r="C302" s="13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</row>
    <row r="303" spans="1:26" s="24" customFormat="1" ht="30.75" customHeight="1" x14ac:dyDescent="0.2">
      <c r="A303" s="8"/>
      <c r="B303" s="22"/>
      <c r="C303" s="219" t="s">
        <v>40</v>
      </c>
      <c r="D303" s="219"/>
      <c r="E303" s="219"/>
      <c r="F303" s="219"/>
      <c r="G303" s="219"/>
      <c r="H303" s="219"/>
      <c r="I303" s="220" t="s">
        <v>282</v>
      </c>
      <c r="J303" s="220" t="s">
        <v>284</v>
      </c>
      <c r="K303" s="220" t="s">
        <v>283</v>
      </c>
      <c r="L303" s="220" t="s">
        <v>285</v>
      </c>
      <c r="M303" s="220" t="s">
        <v>286</v>
      </c>
      <c r="N303" s="8"/>
      <c r="O303" s="8"/>
      <c r="P303" s="8"/>
    </row>
    <row r="304" spans="1:26" s="24" customFormat="1" x14ac:dyDescent="0.2">
      <c r="A304" s="8"/>
      <c r="B304" s="22"/>
      <c r="C304" s="221" t="s">
        <v>262</v>
      </c>
      <c r="D304" s="221"/>
      <c r="E304" s="221"/>
      <c r="F304" s="221"/>
      <c r="G304" s="221"/>
      <c r="H304" s="221"/>
      <c r="I304" s="222">
        <v>64193118.359999999</v>
      </c>
      <c r="J304" s="222">
        <v>71128845.769999996</v>
      </c>
      <c r="K304" s="223">
        <v>68788784.099999994</v>
      </c>
      <c r="L304" s="223">
        <v>66533180.030000001</v>
      </c>
      <c r="M304" s="223">
        <v>2340061.67</v>
      </c>
      <c r="N304" s="9"/>
      <c r="O304" s="8"/>
      <c r="P304" s="8"/>
      <c r="U304" s="215"/>
      <c r="V304" s="215"/>
      <c r="W304" s="215"/>
      <c r="X304" s="215"/>
      <c r="Y304" s="215"/>
      <c r="Z304" s="215"/>
    </row>
    <row r="305" spans="1:26" s="24" customFormat="1" x14ac:dyDescent="0.2">
      <c r="A305" s="8"/>
      <c r="B305" s="22"/>
      <c r="C305" s="221" t="s">
        <v>264</v>
      </c>
      <c r="D305" s="221"/>
      <c r="E305" s="221"/>
      <c r="F305" s="221"/>
      <c r="G305" s="221"/>
      <c r="H305" s="221"/>
      <c r="I305" s="224">
        <v>1752212.67</v>
      </c>
      <c r="J305" s="224">
        <v>65853116.829999998</v>
      </c>
      <c r="K305" s="225">
        <v>63531470.539999999</v>
      </c>
      <c r="L305" s="225">
        <v>4073858.96</v>
      </c>
      <c r="M305" s="225">
        <v>2321646.29</v>
      </c>
      <c r="N305" s="9"/>
      <c r="O305" s="8"/>
      <c r="P305" s="8"/>
      <c r="U305" s="216"/>
      <c r="V305" s="216"/>
      <c r="W305" s="216"/>
      <c r="X305" s="216"/>
      <c r="Y305" s="216"/>
      <c r="Z305" s="216"/>
    </row>
    <row r="306" spans="1:26" s="24" customFormat="1" x14ac:dyDescent="0.2">
      <c r="A306" s="8"/>
      <c r="B306" s="22"/>
      <c r="C306" s="226" t="s">
        <v>265</v>
      </c>
      <c r="D306" s="226"/>
      <c r="E306" s="226"/>
      <c r="F306" s="226"/>
      <c r="G306" s="226"/>
      <c r="H306" s="226"/>
      <c r="I306" s="227">
        <v>1091869.3500000001</v>
      </c>
      <c r="J306" s="227">
        <v>34584976.689999998</v>
      </c>
      <c r="K306" s="228">
        <v>32237497.539999999</v>
      </c>
      <c r="L306" s="228">
        <v>3439348.5</v>
      </c>
      <c r="M306" s="228">
        <v>2347479.15</v>
      </c>
      <c r="N306" s="9"/>
      <c r="O306" s="8"/>
      <c r="P306" s="8"/>
      <c r="U306" s="217"/>
      <c r="V306" s="217"/>
      <c r="W306" s="217"/>
      <c r="X306" s="217"/>
      <c r="Y306" s="217"/>
      <c r="Z306" s="217"/>
    </row>
    <row r="307" spans="1:26" s="24" customFormat="1" x14ac:dyDescent="0.2">
      <c r="A307" s="8"/>
      <c r="B307" s="22"/>
      <c r="C307" s="226" t="s">
        <v>266</v>
      </c>
      <c r="D307" s="226"/>
      <c r="E307" s="226"/>
      <c r="F307" s="226"/>
      <c r="G307" s="226"/>
      <c r="H307" s="226"/>
      <c r="I307" s="227">
        <v>448403.22</v>
      </c>
      <c r="J307" s="227">
        <v>31213536.850000001</v>
      </c>
      <c r="K307" s="228">
        <v>31256539.41</v>
      </c>
      <c r="L307" s="228">
        <v>405400.66</v>
      </c>
      <c r="M307" s="229">
        <v>-43002.559999999998</v>
      </c>
      <c r="N307" s="9"/>
      <c r="O307" s="8"/>
      <c r="P307" s="8"/>
      <c r="U307" s="218"/>
      <c r="V307" s="218"/>
      <c r="W307" s="218"/>
      <c r="X307" s="218"/>
      <c r="Y307" s="218"/>
      <c r="Z307" s="218"/>
    </row>
    <row r="308" spans="1:26" s="24" customFormat="1" x14ac:dyDescent="0.2">
      <c r="A308" s="8"/>
      <c r="B308" s="22"/>
      <c r="C308" s="226" t="s">
        <v>267</v>
      </c>
      <c r="D308" s="226"/>
      <c r="E308" s="226"/>
      <c r="F308" s="226"/>
      <c r="G308" s="226"/>
      <c r="H308" s="226"/>
      <c r="I308" s="227">
        <v>211940.1</v>
      </c>
      <c r="J308" s="227">
        <v>54603.29</v>
      </c>
      <c r="K308" s="228">
        <v>37433.589999999997</v>
      </c>
      <c r="L308" s="228">
        <v>229109.8</v>
      </c>
      <c r="M308" s="228">
        <v>17169.7</v>
      </c>
      <c r="N308" s="9"/>
      <c r="O308" s="8"/>
      <c r="P308" s="8"/>
      <c r="U308" s="217"/>
      <c r="V308" s="217"/>
      <c r="W308" s="217"/>
      <c r="X308" s="217"/>
      <c r="Y308" s="217"/>
      <c r="Z308" s="217"/>
    </row>
    <row r="309" spans="1:26" s="24" customFormat="1" x14ac:dyDescent="0.2">
      <c r="A309" s="8"/>
      <c r="B309" s="22"/>
      <c r="C309" s="226" t="s">
        <v>268</v>
      </c>
      <c r="D309" s="226"/>
      <c r="E309" s="226"/>
      <c r="F309" s="226"/>
      <c r="G309" s="226"/>
      <c r="H309" s="226"/>
      <c r="I309" s="227">
        <v>0</v>
      </c>
      <c r="J309" s="227">
        <v>0</v>
      </c>
      <c r="K309" s="228">
        <v>0</v>
      </c>
      <c r="L309" s="228">
        <v>0</v>
      </c>
      <c r="M309" s="228">
        <v>0</v>
      </c>
      <c r="N309" s="9"/>
      <c r="O309" s="8"/>
      <c r="P309" s="8"/>
      <c r="U309" s="217"/>
      <c r="V309" s="217"/>
      <c r="W309" s="217"/>
      <c r="X309" s="217"/>
      <c r="Y309" s="217"/>
      <c r="Z309" s="217"/>
    </row>
    <row r="310" spans="1:26" s="24" customFormat="1" x14ac:dyDescent="0.2">
      <c r="A310" s="8"/>
      <c r="B310" s="22"/>
      <c r="C310" s="226" t="s">
        <v>269</v>
      </c>
      <c r="D310" s="226"/>
      <c r="E310" s="226"/>
      <c r="F310" s="226"/>
      <c r="G310" s="226"/>
      <c r="H310" s="226"/>
      <c r="I310" s="227">
        <v>0</v>
      </c>
      <c r="J310" s="227">
        <v>0</v>
      </c>
      <c r="K310" s="228">
        <v>0</v>
      </c>
      <c r="L310" s="228">
        <v>0</v>
      </c>
      <c r="M310" s="228">
        <v>0</v>
      </c>
      <c r="N310" s="9"/>
      <c r="O310" s="8"/>
      <c r="P310" s="8"/>
      <c r="U310" s="217"/>
      <c r="V310" s="217"/>
      <c r="W310" s="217"/>
      <c r="X310" s="217"/>
      <c r="Y310" s="217"/>
      <c r="Z310" s="217"/>
    </row>
    <row r="311" spans="1:26" s="24" customFormat="1" x14ac:dyDescent="0.2">
      <c r="A311" s="8"/>
      <c r="B311" s="22"/>
      <c r="C311" s="226" t="s">
        <v>270</v>
      </c>
      <c r="D311" s="226"/>
      <c r="E311" s="226"/>
      <c r="F311" s="226"/>
      <c r="G311" s="226"/>
      <c r="H311" s="226"/>
      <c r="I311" s="227">
        <v>0</v>
      </c>
      <c r="J311" s="227">
        <v>0</v>
      </c>
      <c r="K311" s="228">
        <v>0</v>
      </c>
      <c r="L311" s="228">
        <v>0</v>
      </c>
      <c r="M311" s="228">
        <v>0</v>
      </c>
      <c r="N311" s="9"/>
      <c r="O311" s="8"/>
      <c r="P311" s="8"/>
      <c r="U311" s="217"/>
      <c r="V311" s="217"/>
      <c r="W311" s="217"/>
      <c r="X311" s="217"/>
      <c r="Y311" s="217"/>
      <c r="Z311" s="217"/>
    </row>
    <row r="312" spans="1:26" s="24" customFormat="1" x14ac:dyDescent="0.2">
      <c r="A312" s="8"/>
      <c r="B312" s="22"/>
      <c r="C312" s="226" t="s">
        <v>271</v>
      </c>
      <c r="D312" s="226"/>
      <c r="E312" s="226"/>
      <c r="F312" s="226"/>
      <c r="G312" s="226"/>
      <c r="H312" s="226"/>
      <c r="I312" s="227">
        <v>0</v>
      </c>
      <c r="J312" s="227">
        <v>0</v>
      </c>
      <c r="K312" s="228">
        <v>0</v>
      </c>
      <c r="L312" s="228">
        <v>0</v>
      </c>
      <c r="M312" s="228">
        <v>0</v>
      </c>
      <c r="N312" s="9"/>
      <c r="O312" s="8"/>
      <c r="P312" s="8"/>
      <c r="U312" s="217"/>
      <c r="V312" s="217"/>
      <c r="W312" s="217"/>
      <c r="X312" s="217"/>
      <c r="Y312" s="217"/>
      <c r="Z312" s="217"/>
    </row>
    <row r="313" spans="1:26" s="24" customFormat="1" x14ac:dyDescent="0.2">
      <c r="A313" s="8"/>
      <c r="B313" s="22"/>
      <c r="C313" s="221" t="s">
        <v>272</v>
      </c>
      <c r="D313" s="221"/>
      <c r="E313" s="221"/>
      <c r="F313" s="221"/>
      <c r="G313" s="221"/>
      <c r="H313" s="221"/>
      <c r="I313" s="224">
        <v>62440905.689999998</v>
      </c>
      <c r="J313" s="224">
        <v>5275728.9400000004</v>
      </c>
      <c r="K313" s="225">
        <v>5257313.5599999996</v>
      </c>
      <c r="L313" s="225">
        <v>62459321.07</v>
      </c>
      <c r="M313" s="225">
        <v>18415.38</v>
      </c>
      <c r="N313" s="9"/>
      <c r="O313" s="8"/>
      <c r="P313" s="8"/>
      <c r="U313" s="216"/>
      <c r="V313" s="216"/>
      <c r="W313" s="216"/>
      <c r="X313" s="216"/>
      <c r="Y313" s="216"/>
      <c r="Z313" s="216"/>
    </row>
    <row r="314" spans="1:26" s="24" customFormat="1" x14ac:dyDescent="0.2">
      <c r="A314" s="8"/>
      <c r="B314" s="22"/>
      <c r="C314" s="226" t="s">
        <v>273</v>
      </c>
      <c r="D314" s="226"/>
      <c r="E314" s="226"/>
      <c r="F314" s="226"/>
      <c r="G314" s="226"/>
      <c r="H314" s="226"/>
      <c r="I314" s="227">
        <v>0</v>
      </c>
      <c r="J314" s="227">
        <v>0</v>
      </c>
      <c r="K314" s="228">
        <v>0</v>
      </c>
      <c r="L314" s="228">
        <v>0</v>
      </c>
      <c r="M314" s="228">
        <v>0</v>
      </c>
      <c r="N314" s="9"/>
      <c r="O314" s="8"/>
      <c r="P314" s="8"/>
      <c r="U314" s="217"/>
      <c r="V314" s="217"/>
      <c r="W314" s="217"/>
      <c r="X314" s="217"/>
      <c r="Y314" s="217"/>
      <c r="Z314" s="217"/>
    </row>
    <row r="315" spans="1:26" s="24" customFormat="1" x14ac:dyDescent="0.2">
      <c r="A315" s="8"/>
      <c r="B315" s="22"/>
      <c r="C315" s="226" t="s">
        <v>274</v>
      </c>
      <c r="D315" s="226"/>
      <c r="E315" s="226"/>
      <c r="F315" s="226"/>
      <c r="G315" s="226"/>
      <c r="H315" s="226"/>
      <c r="I315" s="227">
        <v>0</v>
      </c>
      <c r="J315" s="227">
        <v>0</v>
      </c>
      <c r="K315" s="228">
        <v>0</v>
      </c>
      <c r="L315" s="228">
        <v>0</v>
      </c>
      <c r="M315" s="228">
        <v>0</v>
      </c>
      <c r="N315" s="9"/>
      <c r="O315" s="8"/>
      <c r="P315" s="8"/>
      <c r="U315" s="217"/>
      <c r="V315" s="217"/>
      <c r="W315" s="217"/>
      <c r="X315" s="217"/>
      <c r="Y315" s="217"/>
      <c r="Z315" s="217"/>
    </row>
    <row r="316" spans="1:26" s="24" customFormat="1" x14ac:dyDescent="0.2">
      <c r="A316" s="8"/>
      <c r="B316" s="22"/>
      <c r="C316" s="226" t="s">
        <v>275</v>
      </c>
      <c r="D316" s="226"/>
      <c r="E316" s="226"/>
      <c r="F316" s="226"/>
      <c r="G316" s="226"/>
      <c r="H316" s="226"/>
      <c r="I316" s="227">
        <v>64108413.789999999</v>
      </c>
      <c r="J316" s="227">
        <v>4118450.75</v>
      </c>
      <c r="K316" s="228">
        <v>4118450.75</v>
      </c>
      <c r="L316" s="228">
        <v>64108413.789999999</v>
      </c>
      <c r="M316" s="228">
        <v>0</v>
      </c>
      <c r="N316" s="9"/>
      <c r="O316" s="8"/>
      <c r="P316" s="8"/>
      <c r="U316" s="217"/>
      <c r="V316" s="217"/>
      <c r="W316" s="217"/>
      <c r="X316" s="217"/>
      <c r="Y316" s="217"/>
      <c r="Z316" s="217"/>
    </row>
    <row r="317" spans="1:26" s="24" customFormat="1" x14ac:dyDescent="0.2">
      <c r="A317" s="8"/>
      <c r="B317" s="22"/>
      <c r="C317" s="226" t="s">
        <v>276</v>
      </c>
      <c r="D317" s="226"/>
      <c r="E317" s="226"/>
      <c r="F317" s="226"/>
      <c r="G317" s="226"/>
      <c r="H317" s="226"/>
      <c r="I317" s="227">
        <v>5972446.1699999999</v>
      </c>
      <c r="J317" s="227">
        <v>1157278.19</v>
      </c>
      <c r="K317" s="228">
        <v>0</v>
      </c>
      <c r="L317" s="228">
        <v>7129724.3600000003</v>
      </c>
      <c r="M317" s="228">
        <v>1157278.19</v>
      </c>
      <c r="N317" s="9"/>
      <c r="O317" s="8"/>
      <c r="P317" s="8"/>
      <c r="U317" s="217"/>
      <c r="V317" s="217"/>
      <c r="W317" s="217"/>
      <c r="X317" s="217"/>
      <c r="Y317" s="217"/>
      <c r="Z317" s="217"/>
    </row>
    <row r="318" spans="1:26" s="24" customFormat="1" x14ac:dyDescent="0.2">
      <c r="A318" s="8"/>
      <c r="B318" s="22"/>
      <c r="C318" s="226" t="s">
        <v>277</v>
      </c>
      <c r="D318" s="226"/>
      <c r="E318" s="226"/>
      <c r="F318" s="226"/>
      <c r="G318" s="226"/>
      <c r="H318" s="226"/>
      <c r="I318" s="227">
        <v>49899.99</v>
      </c>
      <c r="J318" s="227">
        <v>0</v>
      </c>
      <c r="K318" s="228">
        <v>0</v>
      </c>
      <c r="L318" s="228">
        <v>49899.99</v>
      </c>
      <c r="M318" s="228">
        <v>0</v>
      </c>
      <c r="N318" s="9"/>
      <c r="O318" s="8"/>
      <c r="P318" s="8"/>
      <c r="U318" s="217"/>
      <c r="V318" s="217"/>
      <c r="W318" s="217"/>
      <c r="X318" s="217"/>
      <c r="Y318" s="217"/>
      <c r="Z318" s="217"/>
    </row>
    <row r="319" spans="1:26" s="24" customFormat="1" x14ac:dyDescent="0.2">
      <c r="A319" s="8"/>
      <c r="B319" s="22"/>
      <c r="C319" s="226" t="s">
        <v>278</v>
      </c>
      <c r="D319" s="226"/>
      <c r="E319" s="226"/>
      <c r="F319" s="226"/>
      <c r="G319" s="226"/>
      <c r="H319" s="226"/>
      <c r="I319" s="230">
        <v>-7689854.2599999998</v>
      </c>
      <c r="J319" s="227">
        <v>0</v>
      </c>
      <c r="K319" s="228">
        <v>1138862.81</v>
      </c>
      <c r="L319" s="229">
        <v>-8828717.0700000003</v>
      </c>
      <c r="M319" s="229">
        <v>-1138862.81</v>
      </c>
      <c r="N319" s="9"/>
      <c r="O319" s="8"/>
      <c r="P319" s="8"/>
      <c r="U319" s="218"/>
      <c r="V319" s="218"/>
      <c r="W319" s="218"/>
      <c r="X319" s="218"/>
      <c r="Y319" s="218"/>
      <c r="Z319" s="218"/>
    </row>
    <row r="320" spans="1:26" s="24" customFormat="1" x14ac:dyDescent="0.2">
      <c r="A320" s="8"/>
      <c r="B320" s="22"/>
      <c r="C320" s="226" t="s">
        <v>279</v>
      </c>
      <c r="D320" s="226"/>
      <c r="E320" s="226"/>
      <c r="F320" s="226"/>
      <c r="G320" s="226"/>
      <c r="H320" s="226"/>
      <c r="I320" s="227">
        <v>0</v>
      </c>
      <c r="J320" s="227">
        <v>0</v>
      </c>
      <c r="K320" s="228">
        <v>0</v>
      </c>
      <c r="L320" s="228">
        <v>0</v>
      </c>
      <c r="M320" s="228">
        <v>0</v>
      </c>
      <c r="N320" s="9"/>
      <c r="O320" s="8"/>
      <c r="P320" s="8"/>
      <c r="U320" s="217"/>
      <c r="V320" s="217"/>
      <c r="W320" s="217"/>
      <c r="X320" s="217"/>
      <c r="Y320" s="217"/>
      <c r="Z320" s="217"/>
    </row>
    <row r="321" spans="1:26" s="24" customFormat="1" x14ac:dyDescent="0.2">
      <c r="C321" s="226" t="s">
        <v>280</v>
      </c>
      <c r="D321" s="226"/>
      <c r="E321" s="226"/>
      <c r="F321" s="226"/>
      <c r="G321" s="226"/>
      <c r="H321" s="226"/>
      <c r="I321" s="227">
        <v>0</v>
      </c>
      <c r="J321" s="227">
        <v>0</v>
      </c>
      <c r="K321" s="228">
        <v>0</v>
      </c>
      <c r="L321" s="228">
        <v>0</v>
      </c>
      <c r="M321" s="228">
        <v>0</v>
      </c>
      <c r="N321" s="9"/>
      <c r="O321" s="8"/>
      <c r="P321" s="8"/>
      <c r="U321" s="217"/>
      <c r="V321" s="217"/>
      <c r="W321" s="217"/>
      <c r="X321" s="217"/>
      <c r="Y321" s="217"/>
      <c r="Z321" s="217"/>
    </row>
    <row r="322" spans="1:26" s="24" customFormat="1" x14ac:dyDescent="0.2">
      <c r="B322" s="8"/>
      <c r="C322" s="226" t="s">
        <v>281</v>
      </c>
      <c r="D322" s="226"/>
      <c r="E322" s="226"/>
      <c r="F322" s="226"/>
      <c r="G322" s="226"/>
      <c r="H322" s="226"/>
      <c r="I322" s="227">
        <v>0</v>
      </c>
      <c r="J322" s="227">
        <v>0</v>
      </c>
      <c r="K322" s="228">
        <v>0</v>
      </c>
      <c r="L322" s="228">
        <v>0</v>
      </c>
      <c r="M322" s="228">
        <v>0</v>
      </c>
      <c r="N322" s="9"/>
      <c r="O322" s="8"/>
      <c r="P322" s="8"/>
      <c r="U322" s="217"/>
      <c r="V322" s="217"/>
      <c r="W322" s="217"/>
      <c r="X322" s="217"/>
      <c r="Y322" s="217"/>
      <c r="Z322" s="217"/>
    </row>
    <row r="323" spans="1:26" s="24" customFormat="1" x14ac:dyDescent="0.2"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</row>
    <row r="324" spans="1:26" s="24" customFormat="1" x14ac:dyDescent="0.2">
      <c r="A324" s="8"/>
      <c r="B324" s="22" t="s">
        <v>36</v>
      </c>
      <c r="C324" s="13" t="s">
        <v>37</v>
      </c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</row>
    <row r="325" spans="1:26" s="24" customFormat="1" x14ac:dyDescent="0.2">
      <c r="A325" s="8"/>
      <c r="B325" s="22"/>
      <c r="C325" s="13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</row>
    <row r="326" spans="1:26" s="24" customFormat="1" x14ac:dyDescent="0.2">
      <c r="A326" s="8"/>
      <c r="B326" s="22"/>
      <c r="C326" s="231" t="s">
        <v>394</v>
      </c>
      <c r="D326" s="231"/>
      <c r="E326" s="231"/>
      <c r="F326" s="231"/>
      <c r="G326" s="231"/>
      <c r="H326" s="231"/>
      <c r="I326" s="231"/>
      <c r="J326" s="231"/>
      <c r="K326" s="231"/>
      <c r="L326" s="231"/>
      <c r="M326" s="231"/>
      <c r="N326" s="8"/>
      <c r="O326" s="8"/>
      <c r="P326" s="8"/>
      <c r="Q326" s="8"/>
      <c r="R326" s="8"/>
      <c r="S326" s="8"/>
      <c r="T326" s="8"/>
      <c r="U326" s="8"/>
      <c r="V326" s="8"/>
      <c r="W326" s="8"/>
    </row>
    <row r="327" spans="1:26" s="24" customFormat="1" x14ac:dyDescent="0.2">
      <c r="A327" s="8"/>
      <c r="B327" s="22"/>
      <c r="C327" s="231" t="s">
        <v>395</v>
      </c>
      <c r="D327" s="231"/>
      <c r="E327" s="231"/>
      <c r="F327" s="231"/>
      <c r="G327" s="231"/>
      <c r="H327" s="231"/>
      <c r="I327" s="231"/>
      <c r="J327" s="231"/>
      <c r="K327" s="231"/>
      <c r="L327" s="231"/>
      <c r="M327" s="231"/>
      <c r="N327" s="8"/>
      <c r="O327" s="8"/>
      <c r="P327" s="8"/>
      <c r="Q327" s="8"/>
      <c r="R327" s="8"/>
      <c r="S327" s="8"/>
      <c r="T327" s="8"/>
      <c r="U327" s="8"/>
      <c r="V327" s="8"/>
      <c r="W327" s="8"/>
    </row>
    <row r="328" spans="1:26" s="24" customFormat="1" x14ac:dyDescent="0.2">
      <c r="A328" s="8"/>
      <c r="B328" s="22"/>
      <c r="C328" s="13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</row>
    <row r="329" spans="1:26" s="24" customFormat="1" ht="12" customHeight="1" x14ac:dyDescent="0.2">
      <c r="A329" s="8"/>
      <c r="B329" s="22"/>
      <c r="C329" s="246" t="s">
        <v>263</v>
      </c>
      <c r="D329" s="246"/>
      <c r="E329" s="246"/>
      <c r="F329" s="246"/>
      <c r="G329" s="246"/>
      <c r="H329" s="246"/>
      <c r="I329" s="246"/>
      <c r="J329" s="244" t="s">
        <v>304</v>
      </c>
      <c r="K329" s="237"/>
      <c r="L329" s="237"/>
      <c r="M329" s="237"/>
      <c r="N329" s="8"/>
      <c r="O329" s="8"/>
      <c r="P329" s="8"/>
      <c r="Q329" s="8"/>
      <c r="R329" s="8"/>
      <c r="S329" s="8"/>
      <c r="T329" s="8"/>
      <c r="U329" s="8"/>
      <c r="V329" s="8"/>
      <c r="W329" s="8"/>
    </row>
    <row r="330" spans="1:26" s="24" customFormat="1" x14ac:dyDescent="0.2">
      <c r="A330" s="8"/>
      <c r="B330" s="22"/>
      <c r="C330" s="246"/>
      <c r="D330" s="246"/>
      <c r="E330" s="246"/>
      <c r="F330" s="246"/>
      <c r="G330" s="246"/>
      <c r="H330" s="246"/>
      <c r="I330" s="246"/>
      <c r="J330" s="244"/>
      <c r="K330" s="237"/>
      <c r="L330" s="237"/>
      <c r="M330" s="237"/>
      <c r="N330" s="8"/>
      <c r="O330" s="8"/>
      <c r="P330" s="8"/>
      <c r="Q330" s="8"/>
      <c r="R330" s="8"/>
      <c r="S330" s="8"/>
      <c r="T330" s="8"/>
      <c r="U330" s="8"/>
      <c r="V330" s="8"/>
      <c r="W330" s="8"/>
    </row>
    <row r="331" spans="1:26" s="24" customFormat="1" ht="12" customHeight="1" x14ac:dyDescent="0.2">
      <c r="A331" s="8"/>
      <c r="B331" s="22"/>
      <c r="C331" s="245" t="s">
        <v>305</v>
      </c>
      <c r="D331" s="245"/>
      <c r="E331" s="245"/>
      <c r="F331" s="245"/>
      <c r="G331" s="245"/>
      <c r="H331" s="245" t="s">
        <v>306</v>
      </c>
      <c r="I331" s="245"/>
      <c r="J331" s="238" t="s">
        <v>307</v>
      </c>
      <c r="K331" s="239" t="s">
        <v>308</v>
      </c>
      <c r="L331" s="239" t="s">
        <v>309</v>
      </c>
      <c r="M331" s="240" t="s">
        <v>310</v>
      </c>
      <c r="N331" s="8"/>
      <c r="O331" s="8"/>
      <c r="P331" s="8"/>
      <c r="Q331" s="8"/>
      <c r="R331" s="8"/>
      <c r="S331" s="8"/>
      <c r="T331" s="8"/>
      <c r="U331" s="8"/>
      <c r="V331" s="8"/>
      <c r="W331" s="8"/>
    </row>
    <row r="332" spans="1:26" s="24" customFormat="1" x14ac:dyDescent="0.2">
      <c r="A332" s="8"/>
      <c r="B332" s="22"/>
      <c r="C332" s="221" t="s">
        <v>311</v>
      </c>
      <c r="D332" s="221"/>
      <c r="E332" s="221"/>
      <c r="F332" s="221"/>
      <c r="G332" s="221"/>
      <c r="H332" s="221" t="s">
        <v>312</v>
      </c>
      <c r="I332" s="221"/>
      <c r="J332" s="241">
        <v>0</v>
      </c>
      <c r="K332" s="224">
        <v>0</v>
      </c>
      <c r="L332" s="224">
        <v>4150213.63</v>
      </c>
      <c r="M332" s="242">
        <v>4150213.63</v>
      </c>
      <c r="N332" s="8"/>
      <c r="O332" s="8"/>
      <c r="P332" s="8"/>
      <c r="Q332" s="8"/>
      <c r="R332" s="8"/>
      <c r="S332" s="8"/>
      <c r="T332" s="8"/>
      <c r="U332" s="8"/>
      <c r="V332" s="8"/>
      <c r="W332" s="8"/>
    </row>
    <row r="333" spans="1:26" s="24" customFormat="1" x14ac:dyDescent="0.2">
      <c r="A333" s="8"/>
      <c r="B333" s="22"/>
      <c r="C333" s="221"/>
      <c r="D333" s="221"/>
      <c r="E333" s="221"/>
      <c r="F333" s="221"/>
      <c r="G333" s="221"/>
      <c r="H333" s="221"/>
      <c r="I333" s="221"/>
      <c r="J333" s="241"/>
      <c r="K333" s="224"/>
      <c r="L333" s="224"/>
      <c r="M333" s="242"/>
      <c r="O333" s="8"/>
      <c r="P333" s="8"/>
      <c r="Q333" s="8"/>
      <c r="R333" s="8"/>
      <c r="S333" s="8"/>
      <c r="T333" s="8"/>
      <c r="U333" s="8"/>
      <c r="V333" s="8"/>
      <c r="W333" s="8"/>
    </row>
    <row r="334" spans="1:26" s="24" customFormat="1" x14ac:dyDescent="0.2">
      <c r="A334" s="8"/>
      <c r="B334" s="22"/>
      <c r="C334" s="226" t="s">
        <v>313</v>
      </c>
      <c r="D334" s="226"/>
      <c r="E334" s="226"/>
      <c r="F334" s="226"/>
      <c r="G334" s="226"/>
      <c r="H334" s="226" t="s">
        <v>254</v>
      </c>
      <c r="I334" s="226"/>
      <c r="J334" s="241">
        <v>0</v>
      </c>
      <c r="K334" s="224">
        <v>0</v>
      </c>
      <c r="L334" s="224">
        <v>2780174.11</v>
      </c>
      <c r="M334" s="242">
        <v>2780174.11</v>
      </c>
      <c r="O334" s="8"/>
      <c r="P334" s="8"/>
      <c r="Q334" s="8"/>
      <c r="R334" s="8"/>
      <c r="S334" s="8"/>
      <c r="T334" s="8"/>
      <c r="U334" s="8"/>
      <c r="V334" s="8"/>
      <c r="W334" s="8"/>
    </row>
    <row r="335" spans="1:26" s="24" customFormat="1" x14ac:dyDescent="0.2">
      <c r="A335" s="8"/>
      <c r="B335" s="22"/>
      <c r="C335" s="226"/>
      <c r="D335" s="226"/>
      <c r="E335" s="226"/>
      <c r="F335" s="226"/>
      <c r="G335" s="226"/>
      <c r="H335" s="226"/>
      <c r="I335" s="226"/>
      <c r="J335" s="241"/>
      <c r="K335" s="224"/>
      <c r="L335" s="224"/>
      <c r="M335" s="242"/>
      <c r="O335" s="8"/>
      <c r="P335" s="8"/>
      <c r="Q335" s="8"/>
      <c r="R335" s="8"/>
      <c r="S335" s="8"/>
      <c r="T335" s="8"/>
      <c r="U335" s="8"/>
      <c r="V335" s="8"/>
      <c r="W335" s="8"/>
    </row>
    <row r="336" spans="1:26" s="24" customFormat="1" x14ac:dyDescent="0.2">
      <c r="A336" s="8"/>
      <c r="B336" s="22"/>
      <c r="C336" s="226" t="s">
        <v>314</v>
      </c>
      <c r="D336" s="226"/>
      <c r="E336" s="226"/>
      <c r="F336" s="226"/>
      <c r="G336" s="226"/>
      <c r="H336" s="226" t="s">
        <v>315</v>
      </c>
      <c r="I336" s="226"/>
      <c r="J336" s="227">
        <v>0</v>
      </c>
      <c r="K336" s="227">
        <v>0</v>
      </c>
      <c r="L336" s="227">
        <v>1869541.28</v>
      </c>
      <c r="M336" s="243">
        <v>1869541.28</v>
      </c>
      <c r="O336" s="8"/>
      <c r="P336" s="8"/>
      <c r="Q336" s="8"/>
      <c r="R336" s="8"/>
      <c r="S336" s="8"/>
      <c r="T336" s="8"/>
      <c r="U336" s="8"/>
      <c r="V336" s="8"/>
      <c r="W336" s="8"/>
    </row>
    <row r="337" spans="1:23" s="24" customFormat="1" x14ac:dyDescent="0.2">
      <c r="A337" s="8"/>
      <c r="B337" s="22"/>
      <c r="C337" s="226" t="s">
        <v>316</v>
      </c>
      <c r="D337" s="226"/>
      <c r="E337" s="226"/>
      <c r="F337" s="226"/>
      <c r="G337" s="226"/>
      <c r="H337" s="226" t="s">
        <v>317</v>
      </c>
      <c r="I337" s="226"/>
      <c r="J337" s="227">
        <v>0</v>
      </c>
      <c r="K337" s="227">
        <v>0</v>
      </c>
      <c r="L337" s="227">
        <v>1869541.28</v>
      </c>
      <c r="M337" s="243">
        <v>1869541.28</v>
      </c>
      <c r="O337" s="8"/>
      <c r="P337" s="8"/>
      <c r="Q337" s="8"/>
      <c r="R337" s="8"/>
      <c r="S337" s="8"/>
      <c r="T337" s="8"/>
      <c r="U337" s="8"/>
      <c r="V337" s="8"/>
      <c r="W337" s="8"/>
    </row>
    <row r="338" spans="1:23" s="24" customFormat="1" x14ac:dyDescent="0.2">
      <c r="A338" s="8"/>
      <c r="B338" s="22"/>
      <c r="C338" s="226" t="s">
        <v>318</v>
      </c>
      <c r="D338" s="226"/>
      <c r="E338" s="226"/>
      <c r="F338" s="226"/>
      <c r="G338" s="226"/>
      <c r="H338" s="226" t="s">
        <v>319</v>
      </c>
      <c r="I338" s="226"/>
      <c r="J338" s="227">
        <v>0</v>
      </c>
      <c r="K338" s="227">
        <v>0</v>
      </c>
      <c r="L338" s="227">
        <v>899416.51</v>
      </c>
      <c r="M338" s="243">
        <v>899416.51</v>
      </c>
      <c r="O338" s="8"/>
      <c r="P338" s="8"/>
      <c r="Q338" s="8"/>
      <c r="R338" s="8"/>
      <c r="S338" s="8"/>
      <c r="T338" s="8"/>
      <c r="U338" s="8"/>
      <c r="V338" s="8"/>
      <c r="W338" s="8"/>
    </row>
    <row r="339" spans="1:23" s="24" customFormat="1" x14ac:dyDescent="0.2">
      <c r="A339" s="8"/>
      <c r="B339" s="22"/>
      <c r="C339" s="226" t="s">
        <v>320</v>
      </c>
      <c r="D339" s="226"/>
      <c r="E339" s="226"/>
      <c r="F339" s="226"/>
      <c r="G339" s="226"/>
      <c r="H339" s="226" t="s">
        <v>321</v>
      </c>
      <c r="I339" s="226"/>
      <c r="J339" s="227">
        <v>0</v>
      </c>
      <c r="K339" s="227">
        <v>0</v>
      </c>
      <c r="L339" s="227">
        <v>899416.51</v>
      </c>
      <c r="M339" s="243">
        <v>899416.51</v>
      </c>
      <c r="O339" s="8"/>
      <c r="P339" s="8"/>
      <c r="Q339" s="8"/>
      <c r="R339" s="8"/>
      <c r="S339" s="8"/>
      <c r="T339" s="8"/>
      <c r="U339" s="8"/>
      <c r="V339" s="8"/>
      <c r="W339" s="8"/>
    </row>
    <row r="340" spans="1:23" s="24" customFormat="1" x14ac:dyDescent="0.2">
      <c r="A340" s="8"/>
      <c r="B340" s="22"/>
      <c r="C340" s="226" t="s">
        <v>322</v>
      </c>
      <c r="D340" s="226"/>
      <c r="E340" s="226"/>
      <c r="F340" s="226"/>
      <c r="G340" s="226"/>
      <c r="H340" s="226" t="s">
        <v>323</v>
      </c>
      <c r="I340" s="226"/>
      <c r="J340" s="227">
        <v>0</v>
      </c>
      <c r="K340" s="227">
        <v>0</v>
      </c>
      <c r="L340" s="227">
        <v>11216.32</v>
      </c>
      <c r="M340" s="243">
        <v>11216.32</v>
      </c>
      <c r="P340" s="235"/>
      <c r="Q340" s="235"/>
      <c r="R340" s="235"/>
      <c r="S340" s="235"/>
      <c r="T340" s="235"/>
      <c r="U340" s="235"/>
      <c r="V340" s="235"/>
      <c r="W340" s="235"/>
    </row>
    <row r="341" spans="1:23" s="24" customFormat="1" x14ac:dyDescent="0.2">
      <c r="A341" s="8"/>
      <c r="B341" s="22"/>
      <c r="C341" s="226" t="s">
        <v>324</v>
      </c>
      <c r="D341" s="226"/>
      <c r="E341" s="226"/>
      <c r="F341" s="226"/>
      <c r="G341" s="226"/>
      <c r="H341" s="226" t="s">
        <v>256</v>
      </c>
      <c r="I341" s="226"/>
      <c r="J341" s="241">
        <v>0</v>
      </c>
      <c r="K341" s="224">
        <v>0</v>
      </c>
      <c r="L341" s="224">
        <v>1044011.55</v>
      </c>
      <c r="M341" s="242">
        <v>1044011.55</v>
      </c>
      <c r="P341" s="234"/>
      <c r="Q341" s="234"/>
      <c r="R341" s="234"/>
      <c r="S341" s="234"/>
      <c r="T341" s="234"/>
      <c r="U341" s="234"/>
      <c r="V341" s="234"/>
      <c r="W341" s="234"/>
    </row>
    <row r="342" spans="1:23" s="24" customFormat="1" x14ac:dyDescent="0.2">
      <c r="A342" s="8"/>
      <c r="B342" s="22"/>
      <c r="C342" s="226"/>
      <c r="D342" s="226"/>
      <c r="E342" s="226"/>
      <c r="F342" s="226"/>
      <c r="G342" s="226"/>
      <c r="H342" s="226"/>
      <c r="I342" s="226"/>
      <c r="J342" s="241"/>
      <c r="K342" s="224"/>
      <c r="L342" s="224"/>
      <c r="M342" s="242"/>
      <c r="P342" s="234"/>
      <c r="Q342" s="234"/>
      <c r="R342" s="234"/>
      <c r="S342" s="234"/>
      <c r="T342" s="234"/>
      <c r="U342" s="234"/>
      <c r="V342" s="234"/>
      <c r="W342" s="234"/>
    </row>
    <row r="343" spans="1:23" s="24" customFormat="1" x14ac:dyDescent="0.2">
      <c r="A343" s="8"/>
      <c r="B343" s="22"/>
      <c r="C343" s="226" t="s">
        <v>325</v>
      </c>
      <c r="D343" s="226"/>
      <c r="E343" s="226"/>
      <c r="F343" s="226"/>
      <c r="G343" s="226"/>
      <c r="H343" s="226" t="s">
        <v>326</v>
      </c>
      <c r="I343" s="226"/>
      <c r="J343" s="227">
        <v>0</v>
      </c>
      <c r="K343" s="227">
        <v>0</v>
      </c>
      <c r="L343" s="227">
        <v>109207.07</v>
      </c>
      <c r="M343" s="243">
        <v>109207.07</v>
      </c>
      <c r="P343" s="235"/>
      <c r="Q343" s="235"/>
      <c r="R343" s="235"/>
      <c r="S343" s="235"/>
      <c r="T343" s="235"/>
      <c r="U343" s="235"/>
      <c r="V343" s="235"/>
      <c r="W343" s="235"/>
    </row>
    <row r="344" spans="1:23" s="24" customFormat="1" x14ac:dyDescent="0.2">
      <c r="A344" s="8"/>
      <c r="B344" s="22"/>
      <c r="C344" s="226" t="s">
        <v>327</v>
      </c>
      <c r="D344" s="226"/>
      <c r="E344" s="226"/>
      <c r="F344" s="226"/>
      <c r="G344" s="226"/>
      <c r="H344" s="226" t="s">
        <v>328</v>
      </c>
      <c r="I344" s="226"/>
      <c r="J344" s="227">
        <v>0</v>
      </c>
      <c r="K344" s="227">
        <v>0</v>
      </c>
      <c r="L344" s="227">
        <v>56797.2</v>
      </c>
      <c r="M344" s="243">
        <v>56797.2</v>
      </c>
      <c r="P344" s="236"/>
      <c r="Q344" s="236"/>
      <c r="R344" s="236"/>
      <c r="S344" s="236"/>
      <c r="T344" s="236"/>
      <c r="U344" s="236"/>
      <c r="V344" s="236"/>
      <c r="W344" s="236"/>
    </row>
    <row r="345" spans="1:23" s="24" customFormat="1" x14ac:dyDescent="0.2">
      <c r="A345" s="8"/>
      <c r="B345" s="22"/>
      <c r="C345" s="226" t="s">
        <v>329</v>
      </c>
      <c r="D345" s="226"/>
      <c r="E345" s="226"/>
      <c r="F345" s="226"/>
      <c r="G345" s="226"/>
      <c r="H345" s="226" t="s">
        <v>330</v>
      </c>
      <c r="I345" s="226"/>
      <c r="J345" s="227">
        <v>0</v>
      </c>
      <c r="K345" s="227">
        <v>0</v>
      </c>
      <c r="L345" s="227">
        <v>40538</v>
      </c>
      <c r="M345" s="243">
        <v>40538</v>
      </c>
      <c r="P345" s="236"/>
      <c r="Q345" s="236"/>
      <c r="R345" s="236"/>
      <c r="S345" s="236"/>
      <c r="T345" s="236"/>
      <c r="U345" s="236"/>
      <c r="V345" s="236"/>
      <c r="W345" s="236"/>
    </row>
    <row r="346" spans="1:23" s="24" customFormat="1" x14ac:dyDescent="0.2">
      <c r="A346" s="8"/>
      <c r="B346" s="22"/>
      <c r="C346" s="226" t="s">
        <v>331</v>
      </c>
      <c r="D346" s="226"/>
      <c r="E346" s="226"/>
      <c r="F346" s="226"/>
      <c r="G346" s="226"/>
      <c r="H346" s="226" t="s">
        <v>332</v>
      </c>
      <c r="I346" s="226"/>
      <c r="J346" s="227">
        <v>0</v>
      </c>
      <c r="K346" s="227">
        <v>0</v>
      </c>
      <c r="L346" s="227">
        <v>11871.87</v>
      </c>
      <c r="M346" s="243">
        <v>11871.87</v>
      </c>
      <c r="P346" s="236"/>
      <c r="Q346" s="236"/>
      <c r="R346" s="236"/>
      <c r="S346" s="236"/>
      <c r="T346" s="236"/>
      <c r="U346" s="236"/>
      <c r="V346" s="236"/>
      <c r="W346" s="236"/>
    </row>
    <row r="347" spans="1:23" s="24" customFormat="1" x14ac:dyDescent="0.2">
      <c r="A347" s="8"/>
      <c r="B347" s="22"/>
      <c r="C347" s="226" t="s">
        <v>333</v>
      </c>
      <c r="D347" s="226"/>
      <c r="E347" s="226"/>
      <c r="F347" s="226"/>
      <c r="G347" s="226"/>
      <c r="H347" s="226" t="s">
        <v>334</v>
      </c>
      <c r="I347" s="226"/>
      <c r="J347" s="227">
        <v>0</v>
      </c>
      <c r="K347" s="227">
        <v>0</v>
      </c>
      <c r="L347" s="227">
        <v>927758.36</v>
      </c>
      <c r="M347" s="243">
        <v>927758.36</v>
      </c>
      <c r="P347" s="235"/>
      <c r="Q347" s="235"/>
      <c r="R347" s="235"/>
      <c r="S347" s="235"/>
      <c r="T347" s="235"/>
      <c r="U347" s="235"/>
      <c r="V347" s="235"/>
      <c r="W347" s="235"/>
    </row>
    <row r="348" spans="1:23" s="24" customFormat="1" x14ac:dyDescent="0.2">
      <c r="A348" s="8"/>
      <c r="B348" s="22"/>
      <c r="C348" s="226" t="s">
        <v>335</v>
      </c>
      <c r="D348" s="226"/>
      <c r="E348" s="226"/>
      <c r="F348" s="226"/>
      <c r="G348" s="226"/>
      <c r="H348" s="226" t="s">
        <v>332</v>
      </c>
      <c r="I348" s="226"/>
      <c r="J348" s="227">
        <v>0</v>
      </c>
      <c r="K348" s="227">
        <v>0</v>
      </c>
      <c r="L348" s="227">
        <v>222808.02</v>
      </c>
      <c r="M348" s="243">
        <v>222808.02</v>
      </c>
      <c r="P348" s="236"/>
      <c r="Q348" s="236"/>
      <c r="R348" s="236"/>
      <c r="S348" s="236"/>
      <c r="T348" s="236"/>
      <c r="U348" s="236"/>
      <c r="V348" s="236"/>
      <c r="W348" s="236"/>
    </row>
    <row r="349" spans="1:23" s="24" customFormat="1" x14ac:dyDescent="0.2">
      <c r="A349" s="8"/>
      <c r="B349" s="22"/>
      <c r="C349" s="226" t="s">
        <v>336</v>
      </c>
      <c r="D349" s="226"/>
      <c r="E349" s="226"/>
      <c r="F349" s="226"/>
      <c r="G349" s="226"/>
      <c r="H349" s="226" t="s">
        <v>337</v>
      </c>
      <c r="I349" s="226"/>
      <c r="J349" s="227">
        <v>0</v>
      </c>
      <c r="K349" s="227">
        <v>0</v>
      </c>
      <c r="L349" s="227">
        <v>176040.19</v>
      </c>
      <c r="M349" s="243">
        <v>176040.19</v>
      </c>
      <c r="P349" s="236"/>
      <c r="Q349" s="236"/>
      <c r="R349" s="236"/>
      <c r="S349" s="236"/>
      <c r="T349" s="236"/>
      <c r="U349" s="236"/>
      <c r="V349" s="236"/>
      <c r="W349" s="236"/>
    </row>
    <row r="350" spans="1:23" s="24" customFormat="1" x14ac:dyDescent="0.2">
      <c r="A350" s="8"/>
      <c r="B350" s="22"/>
      <c r="C350" s="226" t="s">
        <v>338</v>
      </c>
      <c r="D350" s="226"/>
      <c r="E350" s="226"/>
      <c r="F350" s="226"/>
      <c r="G350" s="226"/>
      <c r="H350" s="226" t="s">
        <v>339</v>
      </c>
      <c r="I350" s="226"/>
      <c r="J350" s="227">
        <v>0</v>
      </c>
      <c r="K350" s="227">
        <v>0</v>
      </c>
      <c r="L350" s="227">
        <v>186167.31</v>
      </c>
      <c r="M350" s="243">
        <v>186167.31</v>
      </c>
      <c r="P350" s="236"/>
      <c r="Q350" s="236"/>
      <c r="R350" s="236"/>
      <c r="S350" s="236"/>
      <c r="T350" s="236"/>
      <c r="U350" s="236"/>
      <c r="V350" s="236"/>
      <c r="W350" s="236"/>
    </row>
    <row r="351" spans="1:23" s="24" customFormat="1" x14ac:dyDescent="0.2">
      <c r="A351" s="8"/>
      <c r="B351" s="22"/>
      <c r="C351" s="226" t="s">
        <v>340</v>
      </c>
      <c r="D351" s="226"/>
      <c r="E351" s="226"/>
      <c r="F351" s="226"/>
      <c r="G351" s="226"/>
      <c r="H351" s="226" t="s">
        <v>341</v>
      </c>
      <c r="I351" s="226"/>
      <c r="J351" s="227">
        <v>0</v>
      </c>
      <c r="K351" s="227">
        <v>0</v>
      </c>
      <c r="L351" s="227">
        <v>85438.51</v>
      </c>
      <c r="M351" s="243">
        <v>85438.51</v>
      </c>
      <c r="P351" s="236"/>
      <c r="Q351" s="236"/>
      <c r="R351" s="236"/>
      <c r="S351" s="236"/>
      <c r="T351" s="236"/>
      <c r="U351" s="236"/>
      <c r="V351" s="236"/>
      <c r="W351" s="236"/>
    </row>
    <row r="352" spans="1:23" s="24" customFormat="1" x14ac:dyDescent="0.2">
      <c r="A352" s="8"/>
      <c r="B352" s="22"/>
      <c r="C352" s="226" t="s">
        <v>342</v>
      </c>
      <c r="D352" s="226"/>
      <c r="E352" s="226"/>
      <c r="F352" s="226"/>
      <c r="G352" s="226"/>
      <c r="H352" s="226" t="s">
        <v>343</v>
      </c>
      <c r="I352" s="226"/>
      <c r="J352" s="227">
        <v>0</v>
      </c>
      <c r="K352" s="227">
        <v>0</v>
      </c>
      <c r="L352" s="227">
        <v>19963</v>
      </c>
      <c r="M352" s="243">
        <v>19963</v>
      </c>
      <c r="P352" s="236"/>
      <c r="Q352" s="236"/>
      <c r="R352" s="236"/>
      <c r="S352" s="236"/>
      <c r="T352" s="236"/>
      <c r="U352" s="236"/>
      <c r="V352" s="236"/>
      <c r="W352" s="236"/>
    </row>
    <row r="353" spans="1:23" s="24" customFormat="1" x14ac:dyDescent="0.2">
      <c r="A353" s="8"/>
      <c r="B353" s="22"/>
      <c r="C353" s="226" t="s">
        <v>344</v>
      </c>
      <c r="D353" s="226"/>
      <c r="E353" s="226"/>
      <c r="F353" s="226"/>
      <c r="G353" s="226"/>
      <c r="H353" s="226" t="s">
        <v>345</v>
      </c>
      <c r="I353" s="226"/>
      <c r="J353" s="227">
        <v>0</v>
      </c>
      <c r="K353" s="227">
        <v>0</v>
      </c>
      <c r="L353" s="227">
        <v>21577.5</v>
      </c>
      <c r="M353" s="243">
        <v>21577.5</v>
      </c>
      <c r="P353" s="236"/>
      <c r="Q353" s="236"/>
      <c r="R353" s="236"/>
      <c r="S353" s="236"/>
      <c r="T353" s="236"/>
      <c r="U353" s="236"/>
      <c r="V353" s="236"/>
      <c r="W353" s="236"/>
    </row>
    <row r="354" spans="1:23" s="24" customFormat="1" x14ac:dyDescent="0.2">
      <c r="A354" s="8"/>
      <c r="B354" s="22"/>
      <c r="C354" s="226" t="s">
        <v>346</v>
      </c>
      <c r="D354" s="226"/>
      <c r="E354" s="226"/>
      <c r="F354" s="226"/>
      <c r="G354" s="226"/>
      <c r="H354" s="226" t="s">
        <v>347</v>
      </c>
      <c r="I354" s="226"/>
      <c r="J354" s="227">
        <v>0</v>
      </c>
      <c r="K354" s="227">
        <v>0</v>
      </c>
      <c r="L354" s="227">
        <v>41660</v>
      </c>
      <c r="M354" s="243">
        <v>41660</v>
      </c>
      <c r="P354" s="236"/>
      <c r="Q354" s="236"/>
      <c r="R354" s="236"/>
      <c r="S354" s="236"/>
      <c r="T354" s="236"/>
      <c r="U354" s="236"/>
      <c r="V354" s="236"/>
      <c r="W354" s="236"/>
    </row>
    <row r="355" spans="1:23" s="24" customFormat="1" x14ac:dyDescent="0.2">
      <c r="A355" s="8"/>
      <c r="B355" s="22"/>
      <c r="C355" s="226" t="s">
        <v>348</v>
      </c>
      <c r="D355" s="226"/>
      <c r="E355" s="226"/>
      <c r="F355" s="226"/>
      <c r="G355" s="226"/>
      <c r="H355" s="226" t="s">
        <v>349</v>
      </c>
      <c r="I355" s="226"/>
      <c r="J355" s="227">
        <v>0</v>
      </c>
      <c r="K355" s="227">
        <v>0</v>
      </c>
      <c r="L355" s="227">
        <v>73103.3</v>
      </c>
      <c r="M355" s="243">
        <v>73103.3</v>
      </c>
      <c r="P355" s="236"/>
      <c r="Q355" s="236"/>
      <c r="R355" s="236"/>
      <c r="S355" s="236"/>
      <c r="T355" s="236"/>
      <c r="U355" s="236"/>
      <c r="V355" s="236"/>
      <c r="W355" s="236"/>
    </row>
    <row r="356" spans="1:23" s="24" customFormat="1" x14ac:dyDescent="0.2">
      <c r="A356" s="8"/>
      <c r="B356" s="22"/>
      <c r="C356" s="226" t="s">
        <v>350</v>
      </c>
      <c r="D356" s="226"/>
      <c r="E356" s="226"/>
      <c r="F356" s="226"/>
      <c r="G356" s="226"/>
      <c r="H356" s="226" t="s">
        <v>351</v>
      </c>
      <c r="I356" s="226"/>
      <c r="J356" s="227">
        <v>0</v>
      </c>
      <c r="K356" s="227">
        <v>0</v>
      </c>
      <c r="L356" s="227">
        <v>99185.08</v>
      </c>
      <c r="M356" s="243">
        <v>99185.08</v>
      </c>
      <c r="P356" s="236"/>
      <c r="Q356" s="236"/>
      <c r="R356" s="236"/>
      <c r="S356" s="236"/>
      <c r="T356" s="236"/>
      <c r="U356" s="236"/>
      <c r="V356" s="236"/>
      <c r="W356" s="236"/>
    </row>
    <row r="357" spans="1:23" s="24" customFormat="1" x14ac:dyDescent="0.2">
      <c r="A357" s="8"/>
      <c r="B357" s="22"/>
      <c r="C357" s="226" t="s">
        <v>352</v>
      </c>
      <c r="D357" s="226"/>
      <c r="E357" s="226"/>
      <c r="F357" s="226"/>
      <c r="G357" s="226"/>
      <c r="H357" s="226" t="s">
        <v>353</v>
      </c>
      <c r="I357" s="226"/>
      <c r="J357" s="227">
        <v>0</v>
      </c>
      <c r="K357" s="227">
        <v>0</v>
      </c>
      <c r="L357" s="227">
        <v>1815.45</v>
      </c>
      <c r="M357" s="243">
        <v>1815.45</v>
      </c>
      <c r="P357" s="236"/>
      <c r="Q357" s="236"/>
      <c r="R357" s="236"/>
      <c r="S357" s="236"/>
      <c r="T357" s="236"/>
      <c r="U357" s="236"/>
      <c r="V357" s="236"/>
      <c r="W357" s="236"/>
    </row>
    <row r="358" spans="1:23" s="24" customFormat="1" x14ac:dyDescent="0.2">
      <c r="A358" s="8"/>
      <c r="B358" s="22"/>
      <c r="C358" s="226" t="s">
        <v>354</v>
      </c>
      <c r="D358" s="226"/>
      <c r="E358" s="226"/>
      <c r="F358" s="226"/>
      <c r="G358" s="226"/>
      <c r="H358" s="226" t="s">
        <v>355</v>
      </c>
      <c r="I358" s="226"/>
      <c r="J358" s="227">
        <v>0</v>
      </c>
      <c r="K358" s="227">
        <v>0</v>
      </c>
      <c r="L358" s="227">
        <v>7046.12</v>
      </c>
      <c r="M358" s="243">
        <v>7046.12</v>
      </c>
      <c r="P358" s="235"/>
      <c r="Q358" s="235"/>
      <c r="R358" s="235"/>
      <c r="S358" s="235"/>
      <c r="T358" s="235"/>
      <c r="U358" s="235"/>
      <c r="V358" s="235"/>
      <c r="W358" s="235"/>
    </row>
    <row r="359" spans="1:23" s="24" customFormat="1" x14ac:dyDescent="0.2">
      <c r="A359" s="8"/>
      <c r="B359" s="22"/>
      <c r="C359" s="226" t="s">
        <v>356</v>
      </c>
      <c r="D359" s="226"/>
      <c r="E359" s="226"/>
      <c r="F359" s="226"/>
      <c r="G359" s="226"/>
      <c r="H359" s="226" t="s">
        <v>357</v>
      </c>
      <c r="I359" s="226"/>
      <c r="J359" s="227">
        <v>0</v>
      </c>
      <c r="K359" s="227">
        <v>0</v>
      </c>
      <c r="L359" s="227">
        <v>989.12</v>
      </c>
      <c r="M359" s="243">
        <v>989.12</v>
      </c>
      <c r="P359" s="236"/>
      <c r="Q359" s="236"/>
      <c r="R359" s="236"/>
      <c r="S359" s="236"/>
      <c r="T359" s="236"/>
      <c r="U359" s="236"/>
      <c r="V359" s="236"/>
      <c r="W359" s="236"/>
    </row>
    <row r="360" spans="1:23" s="24" customFormat="1" x14ac:dyDescent="0.2">
      <c r="A360" s="8"/>
      <c r="B360" s="22"/>
      <c r="C360" s="226" t="s">
        <v>358</v>
      </c>
      <c r="D360" s="226"/>
      <c r="E360" s="226"/>
      <c r="F360" s="226"/>
      <c r="G360" s="226"/>
      <c r="H360" s="226" t="s">
        <v>258</v>
      </c>
      <c r="I360" s="226"/>
      <c r="J360" s="241">
        <v>0</v>
      </c>
      <c r="K360" s="224">
        <v>0</v>
      </c>
      <c r="L360" s="224">
        <v>21551</v>
      </c>
      <c r="M360" s="242">
        <v>21551</v>
      </c>
      <c r="P360" s="234"/>
      <c r="Q360" s="234"/>
      <c r="R360" s="234"/>
      <c r="S360" s="234"/>
      <c r="T360" s="234"/>
      <c r="U360" s="234"/>
      <c r="V360" s="234"/>
      <c r="W360" s="234"/>
    </row>
    <row r="361" spans="1:23" s="24" customFormat="1" x14ac:dyDescent="0.2">
      <c r="A361" s="8"/>
      <c r="B361" s="22"/>
      <c r="C361" s="226"/>
      <c r="D361" s="226"/>
      <c r="E361" s="226"/>
      <c r="F361" s="226"/>
      <c r="G361" s="226"/>
      <c r="H361" s="226"/>
      <c r="I361" s="226"/>
      <c r="J361" s="241"/>
      <c r="K361" s="224"/>
      <c r="L361" s="224"/>
      <c r="M361" s="242"/>
      <c r="P361" s="234"/>
      <c r="Q361" s="234"/>
      <c r="R361" s="234"/>
      <c r="S361" s="234"/>
      <c r="T361" s="234"/>
      <c r="U361" s="234"/>
      <c r="V361" s="234"/>
      <c r="W361" s="234"/>
    </row>
    <row r="362" spans="1:23" s="24" customFormat="1" x14ac:dyDescent="0.2">
      <c r="A362" s="8"/>
      <c r="B362" s="22"/>
      <c r="C362" s="226" t="s">
        <v>359</v>
      </c>
      <c r="D362" s="226"/>
      <c r="E362" s="226"/>
      <c r="F362" s="226"/>
      <c r="G362" s="226"/>
      <c r="H362" s="226" t="s">
        <v>360</v>
      </c>
      <c r="I362" s="226"/>
      <c r="J362" s="227">
        <v>0</v>
      </c>
      <c r="K362" s="227">
        <v>0</v>
      </c>
      <c r="L362" s="227">
        <v>21551</v>
      </c>
      <c r="M362" s="243">
        <v>21551</v>
      </c>
      <c r="P362" s="235"/>
      <c r="Q362" s="235"/>
      <c r="R362" s="235"/>
      <c r="S362" s="235"/>
      <c r="T362" s="235"/>
      <c r="U362" s="235"/>
      <c r="V362" s="235"/>
      <c r="W362" s="235"/>
    </row>
    <row r="363" spans="1:23" s="24" customFormat="1" x14ac:dyDescent="0.2">
      <c r="A363" s="8"/>
      <c r="B363" s="22"/>
      <c r="C363" s="226" t="s">
        <v>361</v>
      </c>
      <c r="D363" s="226"/>
      <c r="E363" s="226"/>
      <c r="F363" s="226"/>
      <c r="G363" s="226"/>
      <c r="H363" s="226" t="s">
        <v>362</v>
      </c>
      <c r="I363" s="226"/>
      <c r="J363" s="227">
        <v>0</v>
      </c>
      <c r="K363" s="227">
        <v>0</v>
      </c>
      <c r="L363" s="227">
        <v>21551</v>
      </c>
      <c r="M363" s="243">
        <v>21551</v>
      </c>
      <c r="P363" s="236"/>
      <c r="Q363" s="236"/>
      <c r="R363" s="236"/>
      <c r="S363" s="236"/>
      <c r="T363" s="236"/>
      <c r="U363" s="236"/>
      <c r="V363" s="236"/>
      <c r="W363" s="236"/>
    </row>
    <row r="364" spans="1:23" s="24" customFormat="1" x14ac:dyDescent="0.2">
      <c r="A364" s="8"/>
      <c r="B364" s="22"/>
      <c r="C364" s="226" t="s">
        <v>363</v>
      </c>
      <c r="D364" s="226"/>
      <c r="E364" s="226"/>
      <c r="F364" s="226"/>
      <c r="G364" s="226"/>
      <c r="H364" s="226" t="s">
        <v>260</v>
      </c>
      <c r="I364" s="226"/>
      <c r="J364" s="224">
        <v>0</v>
      </c>
      <c r="K364" s="224">
        <v>0</v>
      </c>
      <c r="L364" s="224">
        <v>304476.96999999997</v>
      </c>
      <c r="M364" s="242">
        <v>304476.96999999997</v>
      </c>
      <c r="P364" s="234"/>
      <c r="Q364" s="234"/>
      <c r="R364" s="234"/>
      <c r="S364" s="234"/>
      <c r="T364" s="234"/>
      <c r="U364" s="234"/>
      <c r="V364" s="234"/>
      <c r="W364" s="234"/>
    </row>
    <row r="365" spans="1:23" s="24" customFormat="1" x14ac:dyDescent="0.2">
      <c r="A365" s="8"/>
      <c r="B365" s="22"/>
      <c r="C365" s="226" t="s">
        <v>364</v>
      </c>
      <c r="D365" s="226"/>
      <c r="E365" s="226"/>
      <c r="F365" s="226"/>
      <c r="G365" s="226"/>
      <c r="H365" s="226" t="s">
        <v>365</v>
      </c>
      <c r="I365" s="226"/>
      <c r="J365" s="227">
        <v>0</v>
      </c>
      <c r="K365" s="227">
        <v>0</v>
      </c>
      <c r="L365" s="227">
        <v>185843.86</v>
      </c>
      <c r="M365" s="243">
        <v>185843.86</v>
      </c>
      <c r="P365" s="235"/>
      <c r="Q365" s="235"/>
      <c r="R365" s="235"/>
      <c r="S365" s="235"/>
      <c r="T365" s="235"/>
      <c r="U365" s="235"/>
      <c r="V365" s="235"/>
      <c r="W365" s="235"/>
    </row>
    <row r="366" spans="1:23" s="24" customFormat="1" x14ac:dyDescent="0.2">
      <c r="A366" s="8"/>
      <c r="B366" s="22"/>
      <c r="C366" s="226" t="s">
        <v>366</v>
      </c>
      <c r="D366" s="226"/>
      <c r="E366" s="226"/>
      <c r="F366" s="226"/>
      <c r="G366" s="226"/>
      <c r="H366" s="226" t="s">
        <v>367</v>
      </c>
      <c r="I366" s="226"/>
      <c r="J366" s="227">
        <v>0</v>
      </c>
      <c r="K366" s="227">
        <v>0</v>
      </c>
      <c r="L366" s="227">
        <v>122877.56</v>
      </c>
      <c r="M366" s="243">
        <v>122877.56</v>
      </c>
      <c r="P366" s="236"/>
      <c r="Q366" s="236"/>
      <c r="R366" s="236"/>
      <c r="S366" s="236"/>
      <c r="T366" s="236"/>
      <c r="U366" s="236"/>
      <c r="V366" s="236"/>
      <c r="W366" s="236"/>
    </row>
    <row r="367" spans="1:23" s="24" customFormat="1" x14ac:dyDescent="0.2">
      <c r="A367" s="8"/>
      <c r="B367" s="22"/>
      <c r="C367" s="226" t="s">
        <v>368</v>
      </c>
      <c r="D367" s="226"/>
      <c r="E367" s="226"/>
      <c r="F367" s="226"/>
      <c r="G367" s="226"/>
      <c r="H367" s="226" t="s">
        <v>369</v>
      </c>
      <c r="I367" s="226"/>
      <c r="J367" s="227">
        <v>0</v>
      </c>
      <c r="K367" s="227">
        <v>0</v>
      </c>
      <c r="L367" s="227">
        <v>77139</v>
      </c>
      <c r="M367" s="243">
        <v>77139</v>
      </c>
      <c r="P367" s="236"/>
      <c r="Q367" s="236"/>
      <c r="R367" s="236"/>
      <c r="S367" s="236"/>
      <c r="T367" s="236"/>
      <c r="U367" s="236"/>
      <c r="V367" s="236"/>
      <c r="W367" s="236"/>
    </row>
    <row r="368" spans="1:23" s="24" customFormat="1" x14ac:dyDescent="0.2">
      <c r="A368" s="8"/>
      <c r="B368" s="22"/>
      <c r="C368" s="226" t="s">
        <v>370</v>
      </c>
      <c r="D368" s="226"/>
      <c r="E368" s="226"/>
      <c r="F368" s="226"/>
      <c r="G368" s="226"/>
      <c r="H368" s="226" t="s">
        <v>371</v>
      </c>
      <c r="I368" s="226"/>
      <c r="J368" s="227">
        <v>0</v>
      </c>
      <c r="K368" s="227">
        <v>0</v>
      </c>
      <c r="L368" s="227">
        <v>39898.559999999998</v>
      </c>
      <c r="M368" s="243">
        <v>39898.559999999998</v>
      </c>
      <c r="P368" s="236"/>
      <c r="Q368" s="236"/>
      <c r="R368" s="236"/>
      <c r="S368" s="236"/>
      <c r="T368" s="236"/>
      <c r="U368" s="236"/>
      <c r="V368" s="236"/>
      <c r="W368" s="236"/>
    </row>
    <row r="369" spans="1:23" s="24" customFormat="1" x14ac:dyDescent="0.2">
      <c r="A369" s="8"/>
      <c r="B369" s="22"/>
      <c r="C369" s="226" t="s">
        <v>372</v>
      </c>
      <c r="D369" s="226"/>
      <c r="E369" s="226"/>
      <c r="F369" s="226"/>
      <c r="G369" s="226"/>
      <c r="H369" s="226" t="s">
        <v>373</v>
      </c>
      <c r="I369" s="226"/>
      <c r="J369" s="227">
        <v>0</v>
      </c>
      <c r="K369" s="227">
        <v>0</v>
      </c>
      <c r="L369" s="227">
        <v>5840</v>
      </c>
      <c r="M369" s="243">
        <v>5840</v>
      </c>
      <c r="P369" s="236"/>
      <c r="Q369" s="236"/>
      <c r="R369" s="236"/>
      <c r="S369" s="236"/>
      <c r="T369" s="236"/>
      <c r="U369" s="236"/>
      <c r="V369" s="236"/>
      <c r="W369" s="236"/>
    </row>
    <row r="370" spans="1:23" s="24" customFormat="1" x14ac:dyDescent="0.2">
      <c r="A370" s="8"/>
      <c r="B370" s="22"/>
      <c r="C370" s="226" t="s">
        <v>374</v>
      </c>
      <c r="D370" s="226"/>
      <c r="E370" s="226"/>
      <c r="F370" s="226"/>
      <c r="G370" s="226"/>
      <c r="H370" s="226" t="s">
        <v>375</v>
      </c>
      <c r="I370" s="226"/>
      <c r="J370" s="227">
        <v>0</v>
      </c>
      <c r="K370" s="227">
        <v>0</v>
      </c>
      <c r="L370" s="227">
        <v>60568.3</v>
      </c>
      <c r="M370" s="243">
        <v>60568.3</v>
      </c>
      <c r="P370" s="236"/>
      <c r="Q370" s="236"/>
      <c r="R370" s="236"/>
      <c r="S370" s="236"/>
      <c r="T370" s="236"/>
      <c r="U370" s="236"/>
      <c r="V370" s="236"/>
      <c r="W370" s="236"/>
    </row>
    <row r="371" spans="1:23" s="24" customFormat="1" x14ac:dyDescent="0.2">
      <c r="A371" s="8"/>
      <c r="B371" s="22"/>
      <c r="C371" s="221" t="s">
        <v>376</v>
      </c>
      <c r="D371" s="221"/>
      <c r="E371" s="221"/>
      <c r="F371" s="221"/>
      <c r="G371" s="221"/>
      <c r="H371" s="221" t="s">
        <v>377</v>
      </c>
      <c r="I371" s="221"/>
      <c r="J371" s="224">
        <v>0</v>
      </c>
      <c r="K371" s="224">
        <v>0</v>
      </c>
      <c r="L371" s="224">
        <v>26554339.460000001</v>
      </c>
      <c r="M371" s="242">
        <v>26554339.460000001</v>
      </c>
      <c r="P371" s="233"/>
      <c r="Q371" s="233"/>
      <c r="R371" s="233"/>
      <c r="S371" s="233"/>
      <c r="T371" s="233"/>
      <c r="U371" s="233"/>
      <c r="V371" s="233"/>
      <c r="W371" s="233"/>
    </row>
    <row r="372" spans="1:23" s="24" customFormat="1" x14ac:dyDescent="0.2">
      <c r="A372" s="8"/>
      <c r="B372" s="22"/>
      <c r="C372" s="226" t="s">
        <v>378</v>
      </c>
      <c r="D372" s="226"/>
      <c r="E372" s="226"/>
      <c r="F372" s="226"/>
      <c r="G372" s="226"/>
      <c r="H372" s="226" t="s">
        <v>379</v>
      </c>
      <c r="I372" s="226"/>
      <c r="J372" s="241">
        <v>0</v>
      </c>
      <c r="K372" s="224">
        <v>0</v>
      </c>
      <c r="L372" s="224">
        <v>26554339.460000001</v>
      </c>
      <c r="M372" s="242">
        <v>26554339.460000001</v>
      </c>
      <c r="P372" s="234"/>
      <c r="Q372" s="234"/>
      <c r="R372" s="234"/>
      <c r="S372" s="234"/>
      <c r="T372" s="234"/>
      <c r="U372" s="234"/>
      <c r="V372" s="234"/>
      <c r="W372" s="234"/>
    </row>
    <row r="373" spans="1:23" s="24" customFormat="1" x14ac:dyDescent="0.2">
      <c r="A373" s="8"/>
      <c r="B373" s="22"/>
      <c r="C373" s="226"/>
      <c r="D373" s="226"/>
      <c r="E373" s="226"/>
      <c r="F373" s="226"/>
      <c r="G373" s="226"/>
      <c r="H373" s="226"/>
      <c r="I373" s="226"/>
      <c r="J373" s="241"/>
      <c r="K373" s="224"/>
      <c r="L373" s="224"/>
      <c r="M373" s="242"/>
      <c r="P373" s="234"/>
      <c r="Q373" s="234"/>
      <c r="R373" s="234"/>
      <c r="S373" s="234"/>
      <c r="T373" s="234"/>
      <c r="U373" s="234"/>
      <c r="V373" s="234"/>
      <c r="W373" s="234"/>
    </row>
    <row r="374" spans="1:23" s="24" customFormat="1" x14ac:dyDescent="0.2">
      <c r="A374" s="8"/>
      <c r="B374" s="22"/>
      <c r="C374" s="226" t="s">
        <v>380</v>
      </c>
      <c r="D374" s="226"/>
      <c r="E374" s="226"/>
      <c r="F374" s="226"/>
      <c r="G374" s="226"/>
      <c r="H374" s="226" t="s">
        <v>381</v>
      </c>
      <c r="I374" s="226"/>
      <c r="J374" s="227">
        <v>0</v>
      </c>
      <c r="K374" s="227">
        <v>0</v>
      </c>
      <c r="L374" s="227">
        <v>17306825</v>
      </c>
      <c r="M374" s="243">
        <v>17306825</v>
      </c>
      <c r="P374" s="235"/>
      <c r="Q374" s="235"/>
      <c r="R374" s="235"/>
      <c r="S374" s="235"/>
      <c r="T374" s="235"/>
      <c r="U374" s="235"/>
      <c r="V374" s="235"/>
      <c r="W374" s="235"/>
    </row>
    <row r="375" spans="1:23" s="24" customFormat="1" x14ac:dyDescent="0.2">
      <c r="A375" s="8"/>
      <c r="B375" s="22"/>
      <c r="C375" s="226" t="s">
        <v>382</v>
      </c>
      <c r="D375" s="226"/>
      <c r="E375" s="226"/>
      <c r="F375" s="226"/>
      <c r="G375" s="226"/>
      <c r="H375" s="226" t="s">
        <v>383</v>
      </c>
      <c r="I375" s="226"/>
      <c r="J375" s="227">
        <v>0</v>
      </c>
      <c r="K375" s="227">
        <v>0</v>
      </c>
      <c r="L375" s="227">
        <v>6582533.4500000002</v>
      </c>
      <c r="M375" s="243">
        <v>6582533.4500000002</v>
      </c>
      <c r="P375" s="235"/>
      <c r="Q375" s="235"/>
      <c r="R375" s="235"/>
      <c r="S375" s="235"/>
      <c r="T375" s="235"/>
      <c r="U375" s="235"/>
      <c r="V375" s="235"/>
      <c r="W375" s="235"/>
    </row>
    <row r="376" spans="1:23" s="24" customFormat="1" x14ac:dyDescent="0.2">
      <c r="A376" s="8"/>
      <c r="B376" s="22"/>
      <c r="C376" s="226" t="s">
        <v>384</v>
      </c>
      <c r="D376" s="226"/>
      <c r="E376" s="226"/>
      <c r="F376" s="226"/>
      <c r="G376" s="226"/>
      <c r="H376" s="226" t="s">
        <v>385</v>
      </c>
      <c r="I376" s="226"/>
      <c r="J376" s="227">
        <v>0</v>
      </c>
      <c r="K376" s="227">
        <v>0</v>
      </c>
      <c r="L376" s="227">
        <v>2824405.41</v>
      </c>
      <c r="M376" s="243">
        <v>2824405.41</v>
      </c>
      <c r="P376" s="236"/>
      <c r="Q376" s="236"/>
      <c r="R376" s="236"/>
      <c r="S376" s="236"/>
      <c r="T376" s="236"/>
      <c r="U376" s="236"/>
      <c r="V376" s="236"/>
      <c r="W376" s="236"/>
    </row>
    <row r="377" spans="1:23" s="24" customFormat="1" x14ac:dyDescent="0.2">
      <c r="A377" s="8"/>
      <c r="B377" s="22"/>
      <c r="C377" s="226" t="s">
        <v>386</v>
      </c>
      <c r="D377" s="226"/>
      <c r="E377" s="226"/>
      <c r="F377" s="226"/>
      <c r="G377" s="226"/>
      <c r="H377" s="226" t="s">
        <v>387</v>
      </c>
      <c r="I377" s="226"/>
      <c r="J377" s="227">
        <v>0</v>
      </c>
      <c r="K377" s="227">
        <v>0</v>
      </c>
      <c r="L377" s="227">
        <v>3758128.04</v>
      </c>
      <c r="M377" s="243">
        <v>3758128.04</v>
      </c>
      <c r="P377" s="236"/>
      <c r="Q377" s="236"/>
      <c r="R377" s="236"/>
      <c r="S377" s="236"/>
      <c r="T377" s="236"/>
      <c r="U377" s="236"/>
      <c r="V377" s="236"/>
      <c r="W377" s="236"/>
    </row>
    <row r="378" spans="1:23" s="24" customFormat="1" x14ac:dyDescent="0.2">
      <c r="A378" s="8"/>
      <c r="B378" s="22"/>
      <c r="C378" s="226" t="s">
        <v>388</v>
      </c>
      <c r="D378" s="226"/>
      <c r="E378" s="226"/>
      <c r="F378" s="226"/>
      <c r="G378" s="226"/>
      <c r="H378" s="226" t="s">
        <v>389</v>
      </c>
      <c r="I378" s="226"/>
      <c r="J378" s="227">
        <v>0</v>
      </c>
      <c r="K378" s="227">
        <v>0</v>
      </c>
      <c r="L378" s="227">
        <v>2664981.0099999998</v>
      </c>
      <c r="M378" s="243">
        <v>2664981.0099999998</v>
      </c>
      <c r="P378" s="235"/>
      <c r="Q378" s="235"/>
      <c r="R378" s="235"/>
      <c r="S378" s="235"/>
      <c r="T378" s="235"/>
      <c r="U378" s="235"/>
      <c r="V378" s="235"/>
      <c r="W378" s="235"/>
    </row>
    <row r="379" spans="1:23" s="24" customFormat="1" x14ac:dyDescent="0.2">
      <c r="A379" s="8"/>
      <c r="B379" s="22"/>
      <c r="C379" s="226" t="s">
        <v>390</v>
      </c>
      <c r="D379" s="226"/>
      <c r="E379" s="226"/>
      <c r="F379" s="226"/>
      <c r="G379" s="226"/>
      <c r="H379" s="226" t="s">
        <v>391</v>
      </c>
      <c r="I379" s="226"/>
      <c r="J379" s="227">
        <v>0</v>
      </c>
      <c r="K379" s="227">
        <v>0</v>
      </c>
      <c r="L379" s="227">
        <v>45000</v>
      </c>
      <c r="M379" s="243">
        <v>45000</v>
      </c>
      <c r="P379" s="236"/>
      <c r="Q379" s="236"/>
      <c r="R379" s="236"/>
      <c r="S379" s="236"/>
      <c r="T379" s="236"/>
      <c r="U379" s="236"/>
      <c r="V379" s="236"/>
      <c r="W379" s="236"/>
    </row>
    <row r="380" spans="1:23" s="24" customFormat="1" x14ac:dyDescent="0.2">
      <c r="A380" s="8"/>
      <c r="B380" s="22"/>
      <c r="C380" s="226" t="s">
        <v>392</v>
      </c>
      <c r="D380" s="226"/>
      <c r="E380" s="226"/>
      <c r="F380" s="226"/>
      <c r="G380" s="226"/>
      <c r="H380" s="226" t="s">
        <v>393</v>
      </c>
      <c r="I380" s="226"/>
      <c r="J380" s="227">
        <v>0</v>
      </c>
      <c r="K380" s="227">
        <v>0</v>
      </c>
      <c r="L380" s="227">
        <v>2619981.0099999998</v>
      </c>
      <c r="M380" s="243">
        <v>2619981.0099999998</v>
      </c>
      <c r="P380" s="236"/>
      <c r="Q380" s="236"/>
      <c r="R380" s="236"/>
      <c r="S380" s="236"/>
      <c r="T380" s="236"/>
      <c r="U380" s="236"/>
      <c r="V380" s="236"/>
      <c r="W380" s="236"/>
    </row>
    <row r="381" spans="1:23" s="24" customFormat="1" x14ac:dyDescent="0.2">
      <c r="A381" s="8"/>
      <c r="B381" s="22"/>
      <c r="C381" s="13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</row>
    <row r="382" spans="1:23" x14ac:dyDescent="0.2">
      <c r="C382" s="8" t="s">
        <v>168</v>
      </c>
    </row>
    <row r="387" spans="3:13" x14ac:dyDescent="0.2">
      <c r="C387" s="247" t="s">
        <v>298</v>
      </c>
      <c r="D387" s="247"/>
      <c r="E387" s="247"/>
      <c r="F387" s="247"/>
      <c r="G387" s="247"/>
      <c r="H387" s="247"/>
      <c r="K387" s="247" t="s">
        <v>299</v>
      </c>
      <c r="L387" s="247"/>
      <c r="M387" s="247"/>
    </row>
    <row r="388" spans="3:13" x14ac:dyDescent="0.2">
      <c r="C388" s="145" t="s">
        <v>301</v>
      </c>
      <c r="D388" s="145"/>
      <c r="E388" s="145"/>
      <c r="F388" s="145"/>
      <c r="G388" s="145"/>
      <c r="H388" s="145"/>
      <c r="K388" s="145" t="s">
        <v>300</v>
      </c>
      <c r="L388" s="145"/>
      <c r="M388" s="145"/>
    </row>
    <row r="391" spans="3:13" x14ac:dyDescent="0.2">
      <c r="H391" s="247" t="s">
        <v>302</v>
      </c>
      <c r="I391" s="247"/>
      <c r="J391" s="247"/>
      <c r="K391" s="247"/>
    </row>
    <row r="392" spans="3:13" x14ac:dyDescent="0.2">
      <c r="H392" s="145" t="s">
        <v>303</v>
      </c>
      <c r="I392" s="145"/>
      <c r="J392" s="145"/>
      <c r="K392" s="145"/>
    </row>
  </sheetData>
  <mergeCells count="468">
    <mergeCell ref="C380:G380"/>
    <mergeCell ref="H380:I380"/>
    <mergeCell ref="J329:M330"/>
    <mergeCell ref="C329:I330"/>
    <mergeCell ref="C326:M326"/>
    <mergeCell ref="C327:M327"/>
    <mergeCell ref="C377:G377"/>
    <mergeCell ref="H377:I377"/>
    <mergeCell ref="C378:G378"/>
    <mergeCell ref="H378:I378"/>
    <mergeCell ref="C379:G379"/>
    <mergeCell ref="H379:I379"/>
    <mergeCell ref="C374:G374"/>
    <mergeCell ref="H374:I374"/>
    <mergeCell ref="C375:G375"/>
    <mergeCell ref="H375:I375"/>
    <mergeCell ref="C376:G376"/>
    <mergeCell ref="H376:I376"/>
    <mergeCell ref="C371:G371"/>
    <mergeCell ref="H371:I371"/>
    <mergeCell ref="C372:G373"/>
    <mergeCell ref="H372:I373"/>
    <mergeCell ref="J372:J373"/>
    <mergeCell ref="C368:G368"/>
    <mergeCell ref="H368:I368"/>
    <mergeCell ref="C369:G369"/>
    <mergeCell ref="H369:I369"/>
    <mergeCell ref="C370:G370"/>
    <mergeCell ref="H370:I370"/>
    <mergeCell ref="C365:G365"/>
    <mergeCell ref="H365:I365"/>
    <mergeCell ref="C366:G366"/>
    <mergeCell ref="H366:I366"/>
    <mergeCell ref="C367:G367"/>
    <mergeCell ref="H367:I367"/>
    <mergeCell ref="C362:G362"/>
    <mergeCell ref="H362:I362"/>
    <mergeCell ref="C363:G363"/>
    <mergeCell ref="H363:I363"/>
    <mergeCell ref="C364:G364"/>
    <mergeCell ref="H364:I364"/>
    <mergeCell ref="C359:G359"/>
    <mergeCell ref="H359:I359"/>
    <mergeCell ref="C360:G361"/>
    <mergeCell ref="H360:I361"/>
    <mergeCell ref="J360:J361"/>
    <mergeCell ref="C356:G356"/>
    <mergeCell ref="H356:I356"/>
    <mergeCell ref="C357:G357"/>
    <mergeCell ref="H357:I357"/>
    <mergeCell ref="C358:G358"/>
    <mergeCell ref="H358:I358"/>
    <mergeCell ref="C353:G353"/>
    <mergeCell ref="H353:I353"/>
    <mergeCell ref="C354:G354"/>
    <mergeCell ref="H354:I354"/>
    <mergeCell ref="C355:G355"/>
    <mergeCell ref="H355:I355"/>
    <mergeCell ref="C351:G351"/>
    <mergeCell ref="H351:I351"/>
    <mergeCell ref="C352:G352"/>
    <mergeCell ref="H352:I352"/>
    <mergeCell ref="C300:M300"/>
    <mergeCell ref="C301:M301"/>
    <mergeCell ref="K387:M387"/>
    <mergeCell ref="K388:M388"/>
    <mergeCell ref="C387:H387"/>
    <mergeCell ref="C388:H388"/>
    <mergeCell ref="H391:K391"/>
    <mergeCell ref="H392:K392"/>
    <mergeCell ref="C331:G331"/>
    <mergeCell ref="H331:I331"/>
    <mergeCell ref="C332:G333"/>
    <mergeCell ref="H332:I333"/>
    <mergeCell ref="J332:J333"/>
    <mergeCell ref="C334:G335"/>
    <mergeCell ref="H334:I335"/>
    <mergeCell ref="C322:H322"/>
    <mergeCell ref="C303:H303"/>
    <mergeCell ref="C319:H319"/>
    <mergeCell ref="C320:H320"/>
    <mergeCell ref="J334:J335"/>
    <mergeCell ref="C336:G336"/>
    <mergeCell ref="C316:H316"/>
    <mergeCell ref="C317:H317"/>
    <mergeCell ref="H336:I336"/>
    <mergeCell ref="C337:G337"/>
    <mergeCell ref="H337:I337"/>
    <mergeCell ref="C338:G338"/>
    <mergeCell ref="C313:H313"/>
    <mergeCell ref="C314:H314"/>
    <mergeCell ref="H338:I338"/>
    <mergeCell ref="C339:G339"/>
    <mergeCell ref="H339:I339"/>
    <mergeCell ref="C340:G340"/>
    <mergeCell ref="C310:H310"/>
    <mergeCell ref="C311:H311"/>
    <mergeCell ref="H340:I340"/>
    <mergeCell ref="C341:G342"/>
    <mergeCell ref="H341:I342"/>
    <mergeCell ref="J341:J342"/>
    <mergeCell ref="C343:G343"/>
    <mergeCell ref="H343:I343"/>
    <mergeCell ref="C344:G344"/>
    <mergeCell ref="C307:H307"/>
    <mergeCell ref="C308:H308"/>
    <mergeCell ref="H344:I344"/>
    <mergeCell ref="C345:G345"/>
    <mergeCell ref="H345:I345"/>
    <mergeCell ref="C346:G346"/>
    <mergeCell ref="H346:I346"/>
    <mergeCell ref="C347:G347"/>
    <mergeCell ref="H347:I347"/>
    <mergeCell ref="C304:H304"/>
    <mergeCell ref="C305:H305"/>
    <mergeCell ref="C348:G348"/>
    <mergeCell ref="H348:I348"/>
    <mergeCell ref="C349:G349"/>
    <mergeCell ref="H349:I349"/>
    <mergeCell ref="C350:G350"/>
    <mergeCell ref="H350:I350"/>
    <mergeCell ref="D168:L168"/>
    <mergeCell ref="M168:O168"/>
    <mergeCell ref="D169:L169"/>
    <mergeCell ref="M169:O169"/>
    <mergeCell ref="D170:L170"/>
    <mergeCell ref="M170:O170"/>
    <mergeCell ref="D171:L171"/>
    <mergeCell ref="M171:O171"/>
    <mergeCell ref="D172:L172"/>
    <mergeCell ref="M172:O172"/>
    <mergeCell ref="D173:L173"/>
    <mergeCell ref="M173:O173"/>
    <mergeCell ref="D174:L174"/>
    <mergeCell ref="M174:O174"/>
    <mergeCell ref="D175:L175"/>
    <mergeCell ref="M175:O175"/>
    <mergeCell ref="D176:L176"/>
    <mergeCell ref="M176:O176"/>
    <mergeCell ref="C251:I251"/>
    <mergeCell ref="J251:P251"/>
    <mergeCell ref="C252:I252"/>
    <mergeCell ref="J252:P252"/>
    <mergeCell ref="C254:I254"/>
    <mergeCell ref="J254:P254"/>
    <mergeCell ref="C245:I245"/>
    <mergeCell ref="J245:P245"/>
    <mergeCell ref="C246:I246"/>
    <mergeCell ref="J246:P246"/>
    <mergeCell ref="C247:I247"/>
    <mergeCell ref="J247:P247"/>
    <mergeCell ref="C249:I249"/>
    <mergeCell ref="J249:P249"/>
    <mergeCell ref="C250:I250"/>
    <mergeCell ref="J250:P250"/>
    <mergeCell ref="C239:I239"/>
    <mergeCell ref="J239:P239"/>
    <mergeCell ref="C241:I241"/>
    <mergeCell ref="J241:P241"/>
    <mergeCell ref="C242:I242"/>
    <mergeCell ref="J242:P242"/>
    <mergeCell ref="C243:I243"/>
    <mergeCell ref="J243:P243"/>
    <mergeCell ref="C244:I244"/>
    <mergeCell ref="J244:P244"/>
    <mergeCell ref="C79:I79"/>
    <mergeCell ref="J79:L79"/>
    <mergeCell ref="C80:I80"/>
    <mergeCell ref="J80:L80"/>
    <mergeCell ref="C66:I66"/>
    <mergeCell ref="J66:L66"/>
    <mergeCell ref="C67:I67"/>
    <mergeCell ref="J67:L67"/>
    <mergeCell ref="C68:I68"/>
    <mergeCell ref="J68:L68"/>
    <mergeCell ref="C69:I69"/>
    <mergeCell ref="J69:L69"/>
    <mergeCell ref="C70:I70"/>
    <mergeCell ref="J70:L70"/>
    <mergeCell ref="C71:I71"/>
    <mergeCell ref="J71:L71"/>
    <mergeCell ref="C62:I62"/>
    <mergeCell ref="J62:L62"/>
    <mergeCell ref="C75:I75"/>
    <mergeCell ref="J75:L75"/>
    <mergeCell ref="C76:I76"/>
    <mergeCell ref="J76:L76"/>
    <mergeCell ref="C77:I77"/>
    <mergeCell ref="J77:L77"/>
    <mergeCell ref="C78:I78"/>
    <mergeCell ref="J78:L78"/>
    <mergeCell ref="C57:I57"/>
    <mergeCell ref="J57:L57"/>
    <mergeCell ref="C58:I58"/>
    <mergeCell ref="J58:L58"/>
    <mergeCell ref="C59:I59"/>
    <mergeCell ref="J59:L59"/>
    <mergeCell ref="C60:I60"/>
    <mergeCell ref="J60:L60"/>
    <mergeCell ref="C61:I61"/>
    <mergeCell ref="J61:L61"/>
    <mergeCell ref="C149:P150"/>
    <mergeCell ref="M106:O106"/>
    <mergeCell ref="M105:O105"/>
    <mergeCell ref="M104:O104"/>
    <mergeCell ref="M103:O103"/>
    <mergeCell ref="M102:O102"/>
    <mergeCell ref="D195:L195"/>
    <mergeCell ref="D196:L196"/>
    <mergeCell ref="D197:L197"/>
    <mergeCell ref="M195:O195"/>
    <mergeCell ref="M196:O196"/>
    <mergeCell ref="M197:O197"/>
    <mergeCell ref="I229:K229"/>
    <mergeCell ref="I228:K228"/>
    <mergeCell ref="I232:K232"/>
    <mergeCell ref="L231:N231"/>
    <mergeCell ref="E227:H227"/>
    <mergeCell ref="L230:N230"/>
    <mergeCell ref="E230:H230"/>
    <mergeCell ref="E229:H229"/>
    <mergeCell ref="M101:O101"/>
    <mergeCell ref="M100:O100"/>
    <mergeCell ref="M99:O99"/>
    <mergeCell ref="M98:O98"/>
    <mergeCell ref="C89:H89"/>
    <mergeCell ref="C90:H90"/>
    <mergeCell ref="C91:H91"/>
    <mergeCell ref="C92:H92"/>
    <mergeCell ref="M188:O188"/>
    <mergeCell ref="M187:O187"/>
    <mergeCell ref="M186:O186"/>
    <mergeCell ref="M185:O185"/>
    <mergeCell ref="M184:O184"/>
    <mergeCell ref="A257:P257"/>
    <mergeCell ref="C220:P221"/>
    <mergeCell ref="L233:N233"/>
    <mergeCell ref="L232:N232"/>
    <mergeCell ref="I231:K231"/>
    <mergeCell ref="I230:K230"/>
    <mergeCell ref="C237:P237"/>
    <mergeCell ref="E271:K271"/>
    <mergeCell ref="L271:N271"/>
    <mergeCell ref="A275:P275"/>
    <mergeCell ref="E272:K272"/>
    <mergeCell ref="L272:N272"/>
    <mergeCell ref="E273:K273"/>
    <mergeCell ref="L273:N273"/>
    <mergeCell ref="E265:K265"/>
    <mergeCell ref="L265:N265"/>
    <mergeCell ref="E266:K266"/>
    <mergeCell ref="L266:N266"/>
    <mergeCell ref="E267:K267"/>
    <mergeCell ref="L267:N267"/>
    <mergeCell ref="E268:K268"/>
    <mergeCell ref="L268:N268"/>
    <mergeCell ref="E269:K269"/>
    <mergeCell ref="A3:P3"/>
    <mergeCell ref="C212:J212"/>
    <mergeCell ref="K212:M212"/>
    <mergeCell ref="K213:M213"/>
    <mergeCell ref="K214:M214"/>
    <mergeCell ref="K215:M215"/>
    <mergeCell ref="N212:P212"/>
    <mergeCell ref="N213:P213"/>
    <mergeCell ref="N214:P214"/>
    <mergeCell ref="N215:P215"/>
    <mergeCell ref="F24:J24"/>
    <mergeCell ref="K24:M24"/>
    <mergeCell ref="I92:K92"/>
    <mergeCell ref="L269:N269"/>
    <mergeCell ref="E270:K270"/>
    <mergeCell ref="L270:N270"/>
    <mergeCell ref="I89:K89"/>
    <mergeCell ref="I90:K90"/>
    <mergeCell ref="I91:K91"/>
    <mergeCell ref="L89:N89"/>
    <mergeCell ref="L90:N90"/>
    <mergeCell ref="L91:N91"/>
    <mergeCell ref="D184:L184"/>
    <mergeCell ref="D185:L185"/>
    <mergeCell ref="D186:L186"/>
    <mergeCell ref="D181:L181"/>
    <mergeCell ref="M181:O181"/>
    <mergeCell ref="D182:L182"/>
    <mergeCell ref="M182:O182"/>
    <mergeCell ref="D183:L183"/>
    <mergeCell ref="M183:O183"/>
    <mergeCell ref="E233:H233"/>
    <mergeCell ref="E232:H232"/>
    <mergeCell ref="E231:H231"/>
    <mergeCell ref="L227:N227"/>
    <mergeCell ref="I233:K233"/>
    <mergeCell ref="I227:K227"/>
    <mergeCell ref="F51:G51"/>
    <mergeCell ref="H51:J51"/>
    <mergeCell ref="K51:M51"/>
    <mergeCell ref="F52:G52"/>
    <mergeCell ref="H52:J52"/>
    <mergeCell ref="K52:M52"/>
    <mergeCell ref="F53:G53"/>
    <mergeCell ref="H53:J53"/>
    <mergeCell ref="K53:M53"/>
    <mergeCell ref="F30:J30"/>
    <mergeCell ref="K30:M30"/>
    <mergeCell ref="F31:J31"/>
    <mergeCell ref="K31:M31"/>
    <mergeCell ref="F48:G48"/>
    <mergeCell ref="H48:J48"/>
    <mergeCell ref="K48:M48"/>
    <mergeCell ref="F50:G50"/>
    <mergeCell ref="H50:J50"/>
    <mergeCell ref="K50:M50"/>
    <mergeCell ref="C40:I40"/>
    <mergeCell ref="J40:L40"/>
    <mergeCell ref="M40:O40"/>
    <mergeCell ref="F49:G49"/>
    <mergeCell ref="H49:J49"/>
    <mergeCell ref="K49:M49"/>
    <mergeCell ref="K32:M32"/>
    <mergeCell ref="C37:I37"/>
    <mergeCell ref="C38:I38"/>
    <mergeCell ref="E120:H120"/>
    <mergeCell ref="I120:K120"/>
    <mergeCell ref="L120:N120"/>
    <mergeCell ref="E121:H121"/>
    <mergeCell ref="I121:K121"/>
    <mergeCell ref="L121:N121"/>
    <mergeCell ref="D127:L127"/>
    <mergeCell ref="M127:O127"/>
    <mergeCell ref="L92:N92"/>
    <mergeCell ref="F28:J28"/>
    <mergeCell ref="K28:M28"/>
    <mergeCell ref="F29:J29"/>
    <mergeCell ref="K29:M29"/>
    <mergeCell ref="C306:H306"/>
    <mergeCell ref="C309:H309"/>
    <mergeCell ref="C312:H312"/>
    <mergeCell ref="C315:H315"/>
    <mergeCell ref="C318:H318"/>
    <mergeCell ref="C321:H321"/>
    <mergeCell ref="M191:O191"/>
    <mergeCell ref="D187:L187"/>
    <mergeCell ref="D188:L188"/>
    <mergeCell ref="E228:H228"/>
    <mergeCell ref="D189:L189"/>
    <mergeCell ref="M189:O189"/>
    <mergeCell ref="D192:L192"/>
    <mergeCell ref="M192:O192"/>
    <mergeCell ref="D193:L193"/>
    <mergeCell ref="M193:O193"/>
    <mergeCell ref="D190:L190"/>
    <mergeCell ref="M190:O190"/>
    <mergeCell ref="D191:L191"/>
    <mergeCell ref="D194:L194"/>
    <mergeCell ref="M194:O194"/>
    <mergeCell ref="E202:K202"/>
    <mergeCell ref="L202:N202"/>
    <mergeCell ref="E203:K203"/>
    <mergeCell ref="L203:N203"/>
    <mergeCell ref="E207:K207"/>
    <mergeCell ref="L207:N207"/>
    <mergeCell ref="E208:K208"/>
    <mergeCell ref="L208:N208"/>
    <mergeCell ref="E204:K204"/>
    <mergeCell ref="L204:N204"/>
    <mergeCell ref="D16:I16"/>
    <mergeCell ref="J16:L16"/>
    <mergeCell ref="M16:O16"/>
    <mergeCell ref="C41:I41"/>
    <mergeCell ref="J41:L41"/>
    <mergeCell ref="M41:O41"/>
    <mergeCell ref="C42:I42"/>
    <mergeCell ref="J42:L42"/>
    <mergeCell ref="M42:O42"/>
    <mergeCell ref="F46:G46"/>
    <mergeCell ref="H46:J46"/>
    <mergeCell ref="K46:M46"/>
    <mergeCell ref="F47:G47"/>
    <mergeCell ref="H47:J47"/>
    <mergeCell ref="K47:M47"/>
    <mergeCell ref="D98:I98"/>
    <mergeCell ref="A1:P1"/>
    <mergeCell ref="L229:N229"/>
    <mergeCell ref="L228:N228"/>
    <mergeCell ref="F20:J20"/>
    <mergeCell ref="K20:M20"/>
    <mergeCell ref="F21:J21"/>
    <mergeCell ref="K21:M21"/>
    <mergeCell ref="F22:J22"/>
    <mergeCell ref="K22:M22"/>
    <mergeCell ref="F23:J23"/>
    <mergeCell ref="K23:M23"/>
    <mergeCell ref="E205:K205"/>
    <mergeCell ref="L205:N205"/>
    <mergeCell ref="E206:K206"/>
    <mergeCell ref="L206:N206"/>
    <mergeCell ref="C137:P139"/>
    <mergeCell ref="C143:P145"/>
    <mergeCell ref="D13:I13"/>
    <mergeCell ref="J13:L13"/>
    <mergeCell ref="M13:O13"/>
    <mergeCell ref="D14:I14"/>
    <mergeCell ref="J14:L14"/>
    <mergeCell ref="M14:O14"/>
    <mergeCell ref="D15:I15"/>
    <mergeCell ref="J15:L15"/>
    <mergeCell ref="M15:O15"/>
    <mergeCell ref="C39:I39"/>
    <mergeCell ref="J37:L37"/>
    <mergeCell ref="M37:O37"/>
    <mergeCell ref="J38:L38"/>
    <mergeCell ref="J39:L39"/>
    <mergeCell ref="M38:O38"/>
    <mergeCell ref="M39:O39"/>
    <mergeCell ref="F32:J32"/>
    <mergeCell ref="J98:L98"/>
    <mergeCell ref="D99:I99"/>
    <mergeCell ref="J99:L99"/>
    <mergeCell ref="D100:I100"/>
    <mergeCell ref="J100:L100"/>
    <mergeCell ref="D101:I101"/>
    <mergeCell ref="J101:L101"/>
    <mergeCell ref="D102:I102"/>
    <mergeCell ref="J102:L102"/>
    <mergeCell ref="D103:I103"/>
    <mergeCell ref="J103:L103"/>
    <mergeCell ref="D104:I104"/>
    <mergeCell ref="J104:L104"/>
    <mergeCell ref="D105:I105"/>
    <mergeCell ref="J105:L105"/>
    <mergeCell ref="D106:I106"/>
    <mergeCell ref="J106:L106"/>
    <mergeCell ref="D133:L133"/>
    <mergeCell ref="C114:P116"/>
    <mergeCell ref="M133:O133"/>
    <mergeCell ref="D107:I107"/>
    <mergeCell ref="J107:L107"/>
    <mergeCell ref="M107:O107"/>
    <mergeCell ref="D108:I108"/>
    <mergeCell ref="J108:L108"/>
    <mergeCell ref="M108:O108"/>
    <mergeCell ref="D109:I109"/>
    <mergeCell ref="J109:L109"/>
    <mergeCell ref="M109:O109"/>
    <mergeCell ref="E118:H118"/>
    <mergeCell ref="I118:K118"/>
    <mergeCell ref="L118:N118"/>
    <mergeCell ref="E119:H119"/>
    <mergeCell ref="I119:K119"/>
    <mergeCell ref="L119:N119"/>
    <mergeCell ref="D132:L132"/>
    <mergeCell ref="M132:O132"/>
    <mergeCell ref="D160:L160"/>
    <mergeCell ref="M160:O160"/>
    <mergeCell ref="D161:L161"/>
    <mergeCell ref="M161:O161"/>
    <mergeCell ref="D162:L162"/>
    <mergeCell ref="M162:O162"/>
    <mergeCell ref="D128:L128"/>
    <mergeCell ref="C154:P154"/>
    <mergeCell ref="M128:O128"/>
    <mergeCell ref="D129:L129"/>
    <mergeCell ref="M129:O129"/>
    <mergeCell ref="D130:L130"/>
    <mergeCell ref="M130:O130"/>
    <mergeCell ref="D131:L131"/>
    <mergeCell ref="M131:O131"/>
  </mergeCells>
  <printOptions horizontalCentered="1" verticalCentered="1"/>
  <pageMargins left="0.39370078740157483" right="0.39370078740157483" top="1.1811023622047245" bottom="1.1811023622047245" header="0.31496062992125984" footer="0.31496062992125984"/>
  <pageSetup orientation="landscape" r:id="rId1"/>
  <headerFooter>
    <oddHeader>&amp;L&amp;G&amp;C&amp;"Arial,Negrita"&amp;12NOMBRE DEL ENTE PÚBLICO&amp;14
&amp;11ESTADO DE&amp;14
&amp;10NOTAS A LOS ESTADOS FINANCIEROS&amp;R&amp;"Arial,Normal"&amp;7Fecha    &amp;D    
Hora de impresión     &amp;T</oddHeader>
    <oddFooter xml:space="preserve">&amp;L&amp;"Arial,Normal"ELABORÓ:
&amp;C&amp;"Arial,Normal"&amp;P / &amp;N&amp;R&amp;"Arial,Normal"AUTORIZÓ:&amp;"Times New Roman,Normal"
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37"/>
  <sheetViews>
    <sheetView topLeftCell="A10" zoomScale="90" zoomScaleNormal="90" workbookViewId="0">
      <selection activeCell="D26" sqref="D26:D28"/>
    </sheetView>
  </sheetViews>
  <sheetFormatPr baseColWidth="10" defaultRowHeight="12.75" x14ac:dyDescent="0.2"/>
  <cols>
    <col min="1" max="1" width="1.33203125" customWidth="1"/>
    <col min="2" max="2" width="19.1640625" customWidth="1"/>
    <col min="3" max="3" width="44.6640625" customWidth="1"/>
    <col min="4" max="4" width="77.6640625" customWidth="1"/>
    <col min="5" max="5" width="45.1640625" customWidth="1"/>
    <col min="6" max="6" width="52.6640625" bestFit="1" customWidth="1"/>
  </cols>
  <sheetData>
    <row r="1" spans="2:6" ht="21" x14ac:dyDescent="0.2">
      <c r="B1" s="172" t="s">
        <v>129</v>
      </c>
      <c r="C1" s="172"/>
      <c r="D1" s="172"/>
      <c r="E1" s="172"/>
      <c r="F1" s="172"/>
    </row>
    <row r="2" spans="2:6" ht="14.25" customHeight="1" x14ac:dyDescent="0.2">
      <c r="B2" s="150" t="s">
        <v>130</v>
      </c>
      <c r="C2" s="150"/>
      <c r="D2" s="150"/>
      <c r="E2" s="150"/>
      <c r="F2" s="150"/>
    </row>
    <row r="3" spans="2:6" ht="14.25" customHeight="1" x14ac:dyDescent="0.2">
      <c r="B3" s="150" t="s">
        <v>133</v>
      </c>
      <c r="C3" s="150"/>
      <c r="D3" s="150"/>
      <c r="E3" s="150"/>
      <c r="F3" s="150"/>
    </row>
    <row r="4" spans="2:6" ht="18.75" customHeight="1" x14ac:dyDescent="0.2"/>
    <row r="5" spans="2:6" ht="17.25" customHeight="1" x14ac:dyDescent="0.2">
      <c r="B5" s="68" t="s">
        <v>131</v>
      </c>
      <c r="C5" s="173" t="s">
        <v>132</v>
      </c>
      <c r="D5" s="173"/>
      <c r="E5" s="173"/>
      <c r="F5" s="173"/>
    </row>
    <row r="6" spans="2:6" ht="17.25" customHeight="1" x14ac:dyDescent="0.2">
      <c r="C6" s="173"/>
      <c r="D6" s="173"/>
      <c r="E6" s="173"/>
      <c r="F6" s="173"/>
    </row>
    <row r="7" spans="2:6" ht="15.75" customHeight="1" thickBot="1" x14ac:dyDescent="0.25"/>
    <row r="8" spans="2:6" ht="21.75" customHeight="1" x14ac:dyDescent="0.2">
      <c r="B8" s="147" t="s">
        <v>74</v>
      </c>
      <c r="C8" s="148"/>
      <c r="D8" s="148"/>
      <c r="E8" s="148"/>
      <c r="F8" s="149"/>
    </row>
    <row r="9" spans="2:6" s="44" customFormat="1" ht="17.25" customHeight="1" x14ac:dyDescent="0.2">
      <c r="B9" s="46" t="s">
        <v>75</v>
      </c>
      <c r="C9" s="47" t="s">
        <v>76</v>
      </c>
      <c r="D9" s="47" t="s">
        <v>77</v>
      </c>
      <c r="E9" s="47" t="s">
        <v>78</v>
      </c>
      <c r="F9" s="48" t="s">
        <v>79</v>
      </c>
    </row>
    <row r="10" spans="2:6" ht="15.75" customHeight="1" x14ac:dyDescent="0.2">
      <c r="B10" s="151" t="s">
        <v>134</v>
      </c>
      <c r="C10" s="153" t="s">
        <v>135</v>
      </c>
      <c r="D10" s="51" t="s">
        <v>136</v>
      </c>
      <c r="E10" s="52" t="s">
        <v>138</v>
      </c>
      <c r="F10" s="53" t="s">
        <v>138</v>
      </c>
    </row>
    <row r="11" spans="2:6" ht="15.75" customHeight="1" x14ac:dyDescent="0.2">
      <c r="B11" s="152"/>
      <c r="C11" s="154"/>
      <c r="D11" s="51" t="s">
        <v>137</v>
      </c>
      <c r="E11" s="52" t="s">
        <v>139</v>
      </c>
      <c r="F11" s="53" t="s">
        <v>139</v>
      </c>
    </row>
    <row r="12" spans="2:6" ht="23.25" customHeight="1" x14ac:dyDescent="0.2">
      <c r="B12" s="54" t="s">
        <v>80</v>
      </c>
      <c r="C12" s="55" t="s">
        <v>81</v>
      </c>
      <c r="D12" s="56" t="s">
        <v>82</v>
      </c>
      <c r="E12" s="57" t="s">
        <v>83</v>
      </c>
      <c r="F12" s="58" t="s">
        <v>41</v>
      </c>
    </row>
    <row r="13" spans="2:6" ht="15" customHeight="1" x14ac:dyDescent="0.2">
      <c r="B13" s="151" t="s">
        <v>84</v>
      </c>
      <c r="C13" s="153" t="s">
        <v>85</v>
      </c>
      <c r="D13" s="51" t="s">
        <v>86</v>
      </c>
      <c r="E13" s="52" t="s">
        <v>87</v>
      </c>
      <c r="F13" s="53" t="s">
        <v>140</v>
      </c>
    </row>
    <row r="14" spans="2:6" ht="15" customHeight="1" x14ac:dyDescent="0.2">
      <c r="B14" s="155"/>
      <c r="C14" s="156"/>
      <c r="D14" s="51" t="s">
        <v>141</v>
      </c>
      <c r="E14" s="52" t="s">
        <v>142</v>
      </c>
      <c r="F14" s="53" t="s">
        <v>143</v>
      </c>
    </row>
    <row r="15" spans="2:6" ht="15" customHeight="1" x14ac:dyDescent="0.2">
      <c r="B15" s="155"/>
      <c r="C15" s="156"/>
      <c r="D15" s="51" t="s">
        <v>144</v>
      </c>
      <c r="E15" s="52" t="s">
        <v>145</v>
      </c>
      <c r="F15" s="53" t="s">
        <v>146</v>
      </c>
    </row>
    <row r="16" spans="2:6" ht="15" customHeight="1" x14ac:dyDescent="0.2">
      <c r="B16" s="152"/>
      <c r="C16" s="154"/>
      <c r="D16" s="51" t="s">
        <v>147</v>
      </c>
      <c r="E16" s="52" t="s">
        <v>148</v>
      </c>
      <c r="F16" s="53" t="s">
        <v>149</v>
      </c>
    </row>
    <row r="17" spans="2:6" ht="23.25" customHeight="1" x14ac:dyDescent="0.2">
      <c r="B17" s="54" t="s">
        <v>88</v>
      </c>
      <c r="C17" s="55" t="s">
        <v>89</v>
      </c>
      <c r="D17" s="56" t="s">
        <v>90</v>
      </c>
      <c r="E17" s="57" t="s">
        <v>91</v>
      </c>
      <c r="F17" s="58" t="s">
        <v>92</v>
      </c>
    </row>
    <row r="18" spans="2:6" ht="23.25" customHeight="1" x14ac:dyDescent="0.2">
      <c r="B18" s="49" t="s">
        <v>93</v>
      </c>
      <c r="C18" s="50" t="s">
        <v>94</v>
      </c>
      <c r="D18" s="51" t="s">
        <v>95</v>
      </c>
      <c r="E18" s="52" t="s">
        <v>96</v>
      </c>
      <c r="F18" s="53" t="s">
        <v>97</v>
      </c>
    </row>
    <row r="19" spans="2:6" ht="23.25" customHeight="1" thickBot="1" x14ac:dyDescent="0.25">
      <c r="B19" s="71" t="s">
        <v>98</v>
      </c>
      <c r="C19" s="72" t="s">
        <v>99</v>
      </c>
      <c r="D19" s="73" t="s">
        <v>100</v>
      </c>
      <c r="E19" s="74" t="s">
        <v>101</v>
      </c>
      <c r="F19" s="75" t="s">
        <v>102</v>
      </c>
    </row>
    <row r="20" spans="2:6" ht="13.5" thickBot="1" x14ac:dyDescent="0.25">
      <c r="B20" s="64"/>
      <c r="C20" s="64"/>
      <c r="D20" s="64"/>
      <c r="E20" s="64"/>
      <c r="F20" s="64"/>
    </row>
    <row r="21" spans="2:6" ht="21.75" customHeight="1" x14ac:dyDescent="0.2">
      <c r="B21" s="147" t="s">
        <v>103</v>
      </c>
      <c r="C21" s="148"/>
      <c r="D21" s="148"/>
      <c r="E21" s="148"/>
      <c r="F21" s="149"/>
    </row>
    <row r="22" spans="2:6" s="44" customFormat="1" ht="17.25" customHeight="1" x14ac:dyDescent="0.2">
      <c r="B22" s="46" t="s">
        <v>75</v>
      </c>
      <c r="C22" s="47" t="s">
        <v>76</v>
      </c>
      <c r="D22" s="47" t="s">
        <v>77</v>
      </c>
      <c r="E22" s="47" t="s">
        <v>78</v>
      </c>
      <c r="F22" s="48" t="s">
        <v>79</v>
      </c>
    </row>
    <row r="23" spans="2:6" ht="15" customHeight="1" x14ac:dyDescent="0.2">
      <c r="B23" s="151" t="s">
        <v>104</v>
      </c>
      <c r="C23" s="153" t="s">
        <v>105</v>
      </c>
      <c r="D23" s="165" t="s">
        <v>106</v>
      </c>
      <c r="E23" s="52" t="s">
        <v>150</v>
      </c>
      <c r="F23" s="53" t="s">
        <v>151</v>
      </c>
    </row>
    <row r="24" spans="2:6" ht="15" customHeight="1" x14ac:dyDescent="0.2">
      <c r="B24" s="155"/>
      <c r="C24" s="156"/>
      <c r="D24" s="166"/>
      <c r="E24" s="52" t="s">
        <v>152</v>
      </c>
      <c r="F24" s="53" t="s">
        <v>153</v>
      </c>
    </row>
    <row r="25" spans="2:6" ht="15" customHeight="1" x14ac:dyDescent="0.2">
      <c r="B25" s="152"/>
      <c r="C25" s="154"/>
      <c r="D25" s="167"/>
      <c r="E25" s="52" t="s">
        <v>154</v>
      </c>
      <c r="F25" s="53" t="s">
        <v>155</v>
      </c>
    </row>
    <row r="26" spans="2:6" ht="15" customHeight="1" x14ac:dyDescent="0.2">
      <c r="B26" s="157" t="s">
        <v>107</v>
      </c>
      <c r="C26" s="162" t="s">
        <v>108</v>
      </c>
      <c r="D26" s="168" t="s">
        <v>109</v>
      </c>
      <c r="E26" s="57" t="s">
        <v>156</v>
      </c>
      <c r="F26" s="58" t="s">
        <v>157</v>
      </c>
    </row>
    <row r="27" spans="2:6" ht="15" customHeight="1" x14ac:dyDescent="0.2">
      <c r="B27" s="158"/>
      <c r="C27" s="163"/>
      <c r="D27" s="169"/>
      <c r="E27" s="69" t="s">
        <v>158</v>
      </c>
      <c r="F27" s="70" t="s">
        <v>159</v>
      </c>
    </row>
    <row r="28" spans="2:6" ht="15" customHeight="1" x14ac:dyDescent="0.2">
      <c r="B28" s="159"/>
      <c r="C28" s="164"/>
      <c r="D28" s="170"/>
      <c r="E28" s="69" t="s">
        <v>160</v>
      </c>
      <c r="F28" s="70" t="s">
        <v>161</v>
      </c>
    </row>
    <row r="29" spans="2:6" ht="15" customHeight="1" x14ac:dyDescent="0.2">
      <c r="B29" s="151" t="s">
        <v>110</v>
      </c>
      <c r="C29" s="153" t="s">
        <v>111</v>
      </c>
      <c r="D29" s="165" t="s">
        <v>112</v>
      </c>
      <c r="E29" s="52" t="s">
        <v>162</v>
      </c>
      <c r="F29" s="53" t="s">
        <v>163</v>
      </c>
    </row>
    <row r="30" spans="2:6" ht="15" customHeight="1" x14ac:dyDescent="0.2">
      <c r="B30" s="155"/>
      <c r="C30" s="156"/>
      <c r="D30" s="166"/>
      <c r="E30" s="52" t="s">
        <v>164</v>
      </c>
      <c r="F30" s="53" t="s">
        <v>165</v>
      </c>
    </row>
    <row r="31" spans="2:6" ht="15" customHeight="1" thickBot="1" x14ac:dyDescent="0.25">
      <c r="B31" s="160"/>
      <c r="C31" s="161"/>
      <c r="D31" s="171"/>
      <c r="E31" s="62" t="s">
        <v>166</v>
      </c>
      <c r="F31" s="63" t="s">
        <v>167</v>
      </c>
    </row>
    <row r="32" spans="2:6" ht="16.5" thickBot="1" x14ac:dyDescent="0.3">
      <c r="B32" s="65"/>
      <c r="C32" s="66"/>
      <c r="D32" s="66"/>
      <c r="E32" s="67"/>
      <c r="F32" s="67"/>
    </row>
    <row r="33" spans="2:6" ht="21.75" customHeight="1" x14ac:dyDescent="0.2">
      <c r="B33" s="147" t="s">
        <v>113</v>
      </c>
      <c r="C33" s="148"/>
      <c r="D33" s="148"/>
      <c r="E33" s="148"/>
      <c r="F33" s="149"/>
    </row>
    <row r="34" spans="2:6" s="44" customFormat="1" ht="17.25" customHeight="1" x14ac:dyDescent="0.2">
      <c r="B34" s="46" t="s">
        <v>75</v>
      </c>
      <c r="C34" s="47" t="s">
        <v>76</v>
      </c>
      <c r="D34" s="47" t="s">
        <v>77</v>
      </c>
      <c r="E34" s="47" t="s">
        <v>78</v>
      </c>
      <c r="F34" s="48" t="s">
        <v>79</v>
      </c>
    </row>
    <row r="35" spans="2:6" ht="42" customHeight="1" x14ac:dyDescent="0.2">
      <c r="B35" s="49" t="s">
        <v>114</v>
      </c>
      <c r="C35" s="50" t="s">
        <v>115</v>
      </c>
      <c r="D35" s="51" t="s">
        <v>116</v>
      </c>
      <c r="E35" s="52" t="s">
        <v>123</v>
      </c>
      <c r="F35" s="53" t="s">
        <v>126</v>
      </c>
    </row>
    <row r="36" spans="2:6" ht="42" customHeight="1" x14ac:dyDescent="0.2">
      <c r="B36" s="54" t="s">
        <v>117</v>
      </c>
      <c r="C36" s="55" t="s">
        <v>118</v>
      </c>
      <c r="D36" s="56" t="s">
        <v>119</v>
      </c>
      <c r="E36" s="57" t="s">
        <v>124</v>
      </c>
      <c r="F36" s="58" t="s">
        <v>127</v>
      </c>
    </row>
    <row r="37" spans="2:6" ht="65.25" customHeight="1" thickBot="1" x14ac:dyDescent="0.25">
      <c r="B37" s="59" t="s">
        <v>120</v>
      </c>
      <c r="C37" s="60" t="s">
        <v>121</v>
      </c>
      <c r="D37" s="61" t="s">
        <v>122</v>
      </c>
      <c r="E37" s="62" t="s">
        <v>125</v>
      </c>
      <c r="F37" s="63" t="s">
        <v>128</v>
      </c>
    </row>
  </sheetData>
  <mergeCells count="20">
    <mergeCell ref="B1:F1"/>
    <mergeCell ref="C5:F6"/>
    <mergeCell ref="B8:F8"/>
    <mergeCell ref="B21:F21"/>
    <mergeCell ref="B33:F33"/>
    <mergeCell ref="B3:F3"/>
    <mergeCell ref="B2:F2"/>
    <mergeCell ref="B10:B11"/>
    <mergeCell ref="C10:C11"/>
    <mergeCell ref="B13:B16"/>
    <mergeCell ref="C13:C16"/>
    <mergeCell ref="B23:B25"/>
    <mergeCell ref="B26:B28"/>
    <mergeCell ref="B29:B31"/>
    <mergeCell ref="C29:C31"/>
    <mergeCell ref="C26:C28"/>
    <mergeCell ref="C23:C25"/>
    <mergeCell ref="D23:D25"/>
    <mergeCell ref="D26:D28"/>
    <mergeCell ref="D29:D31"/>
  </mergeCells>
  <pageMargins left="0.19685039370078741" right="0.19685039370078741" top="0.39370078740157483" bottom="0.39370078740157483" header="0" footer="0"/>
  <pageSetup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Plantilla Notas</vt:lpstr>
      <vt:lpstr>Formulario Notas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Venta</cp:lastModifiedBy>
  <cp:lastPrinted>2019-05-21T17:26:03Z</cp:lastPrinted>
  <dcterms:created xsi:type="dcterms:W3CDTF">2017-02-28T18:38:56Z</dcterms:created>
  <dcterms:modified xsi:type="dcterms:W3CDTF">2021-04-12T23:22:56Z</dcterms:modified>
</cp:coreProperties>
</file>